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4955" windowHeight="7995"/>
  </bookViews>
  <sheets>
    <sheet name="小数のかけ算①" sheetId="4" r:id="rId1"/>
    <sheet name="小数のかけ算②" sheetId="6" r:id="rId2"/>
    <sheet name="小数のかけ算③" sheetId="7" r:id="rId3"/>
    <sheet name="小数のかけ算④" sheetId="51" r:id="rId4"/>
  </sheets>
  <definedNames>
    <definedName name="_xlnm.Print_Area" localSheetId="0">小数のかけ算①!$A$1:$AK$52</definedName>
    <definedName name="_xlnm.Print_Area" localSheetId="1">小数のかけ算②!$A$1:$AD$58</definedName>
    <definedName name="_xlnm.Print_Area" localSheetId="2">小数のかけ算③!$A$1:$AB$60</definedName>
    <definedName name="_xlnm.Print_Area" localSheetId="3">小数のかけ算④!$A$1:$AB$60</definedName>
  </definedNames>
  <calcPr calcId="125725"/>
  <fileRecoveryPr repairLoad="1"/>
</workbook>
</file>

<file path=xl/calcChain.xml><?xml version="1.0" encoding="utf-8"?>
<calcChain xmlns="http://schemas.openxmlformats.org/spreadsheetml/2006/main">
  <c r="I26" i="4"/>
  <c r="I52" s="1"/>
  <c r="D26"/>
  <c r="D52" s="1"/>
  <c r="M52" s="1"/>
  <c r="D24"/>
  <c r="D50"/>
  <c r="Y16"/>
  <c r="Y42" s="1"/>
  <c r="Y14"/>
  <c r="Y40" s="1"/>
  <c r="Y12"/>
  <c r="Y10"/>
  <c r="Y36" s="1"/>
  <c r="D22"/>
  <c r="D20"/>
  <c r="D46" s="1"/>
  <c r="D18"/>
  <c r="N25" i="51"/>
  <c r="N55" s="1"/>
  <c r="O25"/>
  <c r="O55"/>
  <c r="Q25"/>
  <c r="Q55"/>
  <c r="O26"/>
  <c r="O56" s="1"/>
  <c r="Q26"/>
  <c r="Q56" s="1"/>
  <c r="R59"/>
  <c r="R58"/>
  <c r="C25"/>
  <c r="C55" s="1"/>
  <c r="D25"/>
  <c r="D55" s="1"/>
  <c r="F25"/>
  <c r="F55" s="1"/>
  <c r="D26"/>
  <c r="D56" s="1"/>
  <c r="F26"/>
  <c r="F56" s="1"/>
  <c r="G59"/>
  <c r="G58"/>
  <c r="Y18"/>
  <c r="Y48" s="1"/>
  <c r="Z18"/>
  <c r="Z48" s="1"/>
  <c r="AB18"/>
  <c r="AB48" s="1"/>
  <c r="Z19"/>
  <c r="Z49" s="1"/>
  <c r="AB19"/>
  <c r="AB49" s="1"/>
  <c r="AC52"/>
  <c r="AC51"/>
  <c r="N18"/>
  <c r="N48" s="1"/>
  <c r="O18"/>
  <c r="O48" s="1"/>
  <c r="Q18"/>
  <c r="Q48" s="1"/>
  <c r="O19"/>
  <c r="O49" s="1"/>
  <c r="Q19"/>
  <c r="Q49" s="1"/>
  <c r="R52"/>
  <c r="R51"/>
  <c r="C18"/>
  <c r="C48" s="1"/>
  <c r="D18"/>
  <c r="D48" s="1"/>
  <c r="F18"/>
  <c r="F48" s="1"/>
  <c r="D19"/>
  <c r="D49" s="1"/>
  <c r="F19"/>
  <c r="F49" s="1"/>
  <c r="G52"/>
  <c r="G51"/>
  <c r="Y11"/>
  <c r="Y41" s="1"/>
  <c r="Z11"/>
  <c r="Z41" s="1"/>
  <c r="AB11"/>
  <c r="AB41" s="1"/>
  <c r="Z12"/>
  <c r="Z42" s="1"/>
  <c r="AB12"/>
  <c r="AB42" s="1"/>
  <c r="AC45"/>
  <c r="AC44"/>
  <c r="N11"/>
  <c r="N41" s="1"/>
  <c r="O11"/>
  <c r="O41" s="1"/>
  <c r="Q11"/>
  <c r="Q41" s="1"/>
  <c r="O12"/>
  <c r="O42" s="1"/>
  <c r="Q12"/>
  <c r="Q42" s="1"/>
  <c r="R45"/>
  <c r="R44"/>
  <c r="C11"/>
  <c r="C41" s="1"/>
  <c r="D11"/>
  <c r="D41" s="1"/>
  <c r="F11"/>
  <c r="F41" s="1"/>
  <c r="D12"/>
  <c r="D42" s="1"/>
  <c r="F12"/>
  <c r="F42" s="1"/>
  <c r="G45"/>
  <c r="G44"/>
  <c r="N4"/>
  <c r="N34" s="1"/>
  <c r="O4"/>
  <c r="O34" s="1"/>
  <c r="Q4"/>
  <c r="Q34" s="1"/>
  <c r="O5"/>
  <c r="O35" s="1"/>
  <c r="Q35"/>
  <c r="R38"/>
  <c r="R37"/>
  <c r="C4"/>
  <c r="C34" s="1"/>
  <c r="D4"/>
  <c r="D34" s="1"/>
  <c r="F4"/>
  <c r="F34" s="1"/>
  <c r="D5"/>
  <c r="D35" s="1"/>
  <c r="F35"/>
  <c r="P56"/>
  <c r="P55"/>
  <c r="E56"/>
  <c r="E55"/>
  <c r="AA49"/>
  <c r="AA48"/>
  <c r="P49"/>
  <c r="P48"/>
  <c r="E49"/>
  <c r="E48"/>
  <c r="AA42"/>
  <c r="AA41"/>
  <c r="P42"/>
  <c r="P41"/>
  <c r="E42"/>
  <c r="E41"/>
  <c r="G38"/>
  <c r="G37"/>
  <c r="E35"/>
  <c r="E34"/>
  <c r="D31"/>
  <c r="X31"/>
  <c r="Z31"/>
  <c r="M32"/>
  <c r="P32"/>
  <c r="P34"/>
  <c r="P35"/>
  <c r="O25" i="7"/>
  <c r="O55" s="1"/>
  <c r="Q25"/>
  <c r="Q55" s="1"/>
  <c r="O26"/>
  <c r="O56" s="1"/>
  <c r="Q26"/>
  <c r="Q56" s="1"/>
  <c r="R59"/>
  <c r="R58"/>
  <c r="D25"/>
  <c r="D55" s="1"/>
  <c r="F25"/>
  <c r="F55" s="1"/>
  <c r="D26"/>
  <c r="D56" s="1"/>
  <c r="F26"/>
  <c r="F56" s="1"/>
  <c r="G59"/>
  <c r="G58"/>
  <c r="Z18"/>
  <c r="Z48" s="1"/>
  <c r="AB18"/>
  <c r="AB48" s="1"/>
  <c r="Z19"/>
  <c r="Z49" s="1"/>
  <c r="AB19"/>
  <c r="AB49" s="1"/>
  <c r="AC52"/>
  <c r="AC51"/>
  <c r="O18"/>
  <c r="O48" s="1"/>
  <c r="Q18"/>
  <c r="Q48" s="1"/>
  <c r="O19"/>
  <c r="O49" s="1"/>
  <c r="Q19"/>
  <c r="Q49" s="1"/>
  <c r="R52"/>
  <c r="R51"/>
  <c r="D18"/>
  <c r="D48" s="1"/>
  <c r="F18"/>
  <c r="F48" s="1"/>
  <c r="D19"/>
  <c r="D49" s="1"/>
  <c r="F19"/>
  <c r="F49" s="1"/>
  <c r="G52"/>
  <c r="G51"/>
  <c r="Z11"/>
  <c r="Z41" s="1"/>
  <c r="AB11"/>
  <c r="AB41" s="1"/>
  <c r="Z12"/>
  <c r="Z42" s="1"/>
  <c r="AB12"/>
  <c r="AB42" s="1"/>
  <c r="AC45"/>
  <c r="AC44"/>
  <c r="O11"/>
  <c r="O41" s="1"/>
  <c r="Q11"/>
  <c r="Q41" s="1"/>
  <c r="O12"/>
  <c r="O42" s="1"/>
  <c r="Q12"/>
  <c r="Q42" s="1"/>
  <c r="R45"/>
  <c r="R44"/>
  <c r="D11"/>
  <c r="D41" s="1"/>
  <c r="F11"/>
  <c r="F41" s="1"/>
  <c r="D12"/>
  <c r="D42" s="1"/>
  <c r="F12"/>
  <c r="F42" s="1"/>
  <c r="G45"/>
  <c r="G44"/>
  <c r="O4"/>
  <c r="O34" s="1"/>
  <c r="Q4"/>
  <c r="Q34" s="1"/>
  <c r="O5"/>
  <c r="O35" s="1"/>
  <c r="Q5"/>
  <c r="Q35" s="1"/>
  <c r="R38"/>
  <c r="R37"/>
  <c r="D4"/>
  <c r="D34" s="1"/>
  <c r="F4"/>
  <c r="F34" s="1"/>
  <c r="D5"/>
  <c r="D35" s="1"/>
  <c r="F5"/>
  <c r="F35" s="1"/>
  <c r="G38"/>
  <c r="G37"/>
  <c r="P56"/>
  <c r="P55"/>
  <c r="E56"/>
  <c r="E55"/>
  <c r="AA49"/>
  <c r="AA48"/>
  <c r="P49"/>
  <c r="P48"/>
  <c r="E49"/>
  <c r="E48"/>
  <c r="AA42"/>
  <c r="AA41"/>
  <c r="P42"/>
  <c r="P41"/>
  <c r="E42"/>
  <c r="E41"/>
  <c r="P35"/>
  <c r="P34"/>
  <c r="E35"/>
  <c r="E34"/>
  <c r="W24" i="6"/>
  <c r="W53" s="1"/>
  <c r="X24"/>
  <c r="X53" s="1"/>
  <c r="Z24"/>
  <c r="Z53" s="1"/>
  <c r="Z25"/>
  <c r="Z54" s="1"/>
  <c r="G24"/>
  <c r="G53" s="1"/>
  <c r="H24"/>
  <c r="H53" s="1"/>
  <c r="J24"/>
  <c r="J53" s="1"/>
  <c r="J25"/>
  <c r="J54" s="1"/>
  <c r="W19"/>
  <c r="W48" s="1"/>
  <c r="X19"/>
  <c r="X48" s="1"/>
  <c r="Z19"/>
  <c r="Z48" s="1"/>
  <c r="Z20"/>
  <c r="Z49" s="1"/>
  <c r="G19"/>
  <c r="G48" s="1"/>
  <c r="H19"/>
  <c r="H48" s="1"/>
  <c r="J19"/>
  <c r="J48" s="1"/>
  <c r="J20"/>
  <c r="J49" s="1"/>
  <c r="Y54"/>
  <c r="W54"/>
  <c r="Y53"/>
  <c r="Y49"/>
  <c r="W49"/>
  <c r="Y48"/>
  <c r="I54"/>
  <c r="G54"/>
  <c r="I53"/>
  <c r="I49"/>
  <c r="G49"/>
  <c r="I48"/>
  <c r="W14"/>
  <c r="W43" s="1"/>
  <c r="X14"/>
  <c r="X43" s="1"/>
  <c r="Z14"/>
  <c r="Z43" s="1"/>
  <c r="Z15"/>
  <c r="Z44" s="1"/>
  <c r="G14"/>
  <c r="G43" s="1"/>
  <c r="H14"/>
  <c r="H43" s="1"/>
  <c r="J14"/>
  <c r="J43" s="1"/>
  <c r="J15"/>
  <c r="J44" s="1"/>
  <c r="S42"/>
  <c r="T42"/>
  <c r="Z10"/>
  <c r="Z39" s="1"/>
  <c r="X9"/>
  <c r="X38" s="1"/>
  <c r="V42"/>
  <c r="Y42"/>
  <c r="Z42"/>
  <c r="AA42"/>
  <c r="AB42"/>
  <c r="Y43"/>
  <c r="AA43"/>
  <c r="AB43"/>
  <c r="S44"/>
  <c r="T44"/>
  <c r="U44"/>
  <c r="V44"/>
  <c r="W44"/>
  <c r="Y44"/>
  <c r="AA44"/>
  <c r="AB44"/>
  <c r="S45"/>
  <c r="AA45"/>
  <c r="AB45"/>
  <c r="S46"/>
  <c r="AA46"/>
  <c r="AB46"/>
  <c r="W9"/>
  <c r="W38" s="1"/>
  <c r="Z9"/>
  <c r="Z38" s="1"/>
  <c r="D44"/>
  <c r="E44"/>
  <c r="F44"/>
  <c r="G44"/>
  <c r="F43"/>
  <c r="T39"/>
  <c r="U39"/>
  <c r="V39"/>
  <c r="W39"/>
  <c r="S39"/>
  <c r="I44"/>
  <c r="I43"/>
  <c r="Y39"/>
  <c r="Y38"/>
  <c r="X4"/>
  <c r="X33" s="1"/>
  <c r="Z4"/>
  <c r="Z33" s="1"/>
  <c r="Z5"/>
  <c r="Z34" s="1"/>
  <c r="X37" s="1"/>
  <c r="Y34"/>
  <c r="T34"/>
  <c r="Y33"/>
  <c r="H9"/>
  <c r="H38" s="1"/>
  <c r="J9"/>
  <c r="J38" s="1"/>
  <c r="J10"/>
  <c r="J39" s="1"/>
  <c r="H42" s="1"/>
  <c r="I39"/>
  <c r="D39"/>
  <c r="I38"/>
  <c r="A45"/>
  <c r="B45"/>
  <c r="C45"/>
  <c r="K45"/>
  <c r="L45"/>
  <c r="M45"/>
  <c r="N45"/>
  <c r="O45"/>
  <c r="P45"/>
  <c r="Q45"/>
  <c r="AD45"/>
  <c r="A46"/>
  <c r="B46"/>
  <c r="C46"/>
  <c r="K46"/>
  <c r="L46"/>
  <c r="M46"/>
  <c r="N46"/>
  <c r="O46"/>
  <c r="AC46"/>
  <c r="AD46"/>
  <c r="Y24" i="4"/>
  <c r="Y50" s="1"/>
  <c r="AH50" s="1"/>
  <c r="Y22"/>
  <c r="Y48" s="1"/>
  <c r="AH48" s="1"/>
  <c r="Y20"/>
  <c r="Y46" s="1"/>
  <c r="AH46" s="1"/>
  <c r="AD18"/>
  <c r="AD44" s="1"/>
  <c r="AH44" s="1"/>
  <c r="Y44"/>
  <c r="AD16"/>
  <c r="AD42" s="1"/>
  <c r="AH42" s="1"/>
  <c r="AD14"/>
  <c r="AD40" s="1"/>
  <c r="Y38"/>
  <c r="AD12"/>
  <c r="AD38" s="1"/>
  <c r="AD10"/>
  <c r="AD36" s="1"/>
  <c r="D12"/>
  <c r="D38" s="1"/>
  <c r="I12"/>
  <c r="I38" s="1"/>
  <c r="D14"/>
  <c r="D40" s="1"/>
  <c r="I14"/>
  <c r="I40" s="1"/>
  <c r="D16"/>
  <c r="D42" s="1"/>
  <c r="I16"/>
  <c r="I42" s="1"/>
  <c r="D44"/>
  <c r="I18"/>
  <c r="I44" s="1"/>
  <c r="I20"/>
  <c r="I46" s="1"/>
  <c r="D48"/>
  <c r="I22"/>
  <c r="I48" s="1"/>
  <c r="I24"/>
  <c r="I50" s="1"/>
  <c r="M50" s="1"/>
  <c r="D10"/>
  <c r="D36" s="1"/>
  <c r="I10"/>
  <c r="I36" s="1"/>
  <c r="AB44"/>
  <c r="AB42"/>
  <c r="AB40"/>
  <c r="AB38"/>
  <c r="AB36"/>
  <c r="G52"/>
  <c r="G50"/>
  <c r="G48"/>
  <c r="G46"/>
  <c r="G44"/>
  <c r="G42"/>
  <c r="G40"/>
  <c r="G38"/>
  <c r="G36"/>
  <c r="I8"/>
  <c r="I34" s="1"/>
  <c r="G34"/>
  <c r="D8"/>
  <c r="D34" s="1"/>
  <c r="S34" s="1"/>
  <c r="Z34"/>
  <c r="Y34"/>
  <c r="U34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D6"/>
  <c r="D32" s="1"/>
  <c r="D4"/>
  <c r="D30" s="1"/>
  <c r="S30" s="1"/>
  <c r="I6"/>
  <c r="I32" s="1"/>
  <c r="W32" s="1"/>
  <c r="I4"/>
  <c r="I30" s="1"/>
  <c r="U28"/>
  <c r="K30"/>
  <c r="AI27"/>
  <c r="AG27"/>
  <c r="Q28"/>
  <c r="A30"/>
  <c r="C30"/>
  <c r="G30"/>
  <c r="M30"/>
  <c r="R30"/>
  <c r="U30"/>
  <c r="Y30"/>
  <c r="Z30"/>
  <c r="AF30"/>
  <c r="AG30"/>
  <c r="AH30"/>
  <c r="AI30"/>
  <c r="AJ30"/>
  <c r="AK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32"/>
  <c r="C32"/>
  <c r="G32"/>
  <c r="K32"/>
  <c r="M32"/>
  <c r="R32"/>
  <c r="U32"/>
  <c r="Y32"/>
  <c r="Z32"/>
  <c r="AF32"/>
  <c r="AG32"/>
  <c r="AH32"/>
  <c r="AI32"/>
  <c r="AJ32"/>
  <c r="AK32"/>
  <c r="D27"/>
  <c r="P31" i="6"/>
  <c r="H4"/>
  <c r="H33" s="1"/>
  <c r="J4"/>
  <c r="J33" s="1"/>
  <c r="J5"/>
  <c r="J34" s="1"/>
  <c r="J42"/>
  <c r="I42"/>
  <c r="F42"/>
  <c r="D42"/>
  <c r="E41"/>
  <c r="D41"/>
  <c r="Z37"/>
  <c r="Y37"/>
  <c r="V37"/>
  <c r="T37"/>
  <c r="U36"/>
  <c r="T36"/>
  <c r="AB30"/>
  <c r="Z30"/>
  <c r="M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33"/>
  <c r="I33"/>
  <c r="K33"/>
  <c r="L33"/>
  <c r="M33"/>
  <c r="N33"/>
  <c r="O33"/>
  <c r="P33"/>
  <c r="Q33"/>
  <c r="AA33"/>
  <c r="AB33"/>
  <c r="AC33"/>
  <c r="AD33"/>
  <c r="A34"/>
  <c r="B34"/>
  <c r="C34"/>
  <c r="D34"/>
  <c r="I34"/>
  <c r="K34"/>
  <c r="L34"/>
  <c r="M34"/>
  <c r="N34"/>
  <c r="O34"/>
  <c r="P34"/>
  <c r="Q34"/>
  <c r="R34"/>
  <c r="S34"/>
  <c r="AA34"/>
  <c r="AB34"/>
  <c r="AC34"/>
  <c r="AD34"/>
  <c r="A35"/>
  <c r="B35"/>
  <c r="C35"/>
  <c r="K35"/>
  <c r="L35"/>
  <c r="O35"/>
  <c r="P35"/>
  <c r="Q35"/>
  <c r="R35"/>
  <c r="S35"/>
  <c r="AA35"/>
  <c r="AB35"/>
  <c r="AC35"/>
  <c r="AD35"/>
  <c r="A36"/>
  <c r="B36"/>
  <c r="C36"/>
  <c r="K36"/>
  <c r="L36"/>
  <c r="M36"/>
  <c r="O36"/>
  <c r="P36"/>
  <c r="Q36"/>
  <c r="R36"/>
  <c r="S36"/>
  <c r="AA36"/>
  <c r="AB36"/>
  <c r="AC36"/>
  <c r="AD36"/>
  <c r="A37"/>
  <c r="B37"/>
  <c r="C37"/>
  <c r="Q37"/>
  <c r="R37"/>
  <c r="S37"/>
  <c r="AA37"/>
  <c r="AB37"/>
  <c r="AC37"/>
  <c r="AD37"/>
  <c r="A38"/>
  <c r="K38"/>
  <c r="L38"/>
  <c r="M38"/>
  <c r="N38"/>
  <c r="O38"/>
  <c r="P38"/>
  <c r="Q38"/>
  <c r="AA38"/>
  <c r="AB38"/>
  <c r="AC38"/>
  <c r="AD38"/>
  <c r="A39"/>
  <c r="B39"/>
  <c r="C39"/>
  <c r="K39"/>
  <c r="L39"/>
  <c r="M39"/>
  <c r="N39"/>
  <c r="O39"/>
  <c r="R39"/>
  <c r="AA39"/>
  <c r="AB39"/>
  <c r="AC39"/>
  <c r="AD39"/>
  <c r="A40"/>
  <c r="B40"/>
  <c r="C40"/>
  <c r="K40"/>
  <c r="L40"/>
  <c r="M40"/>
  <c r="N40"/>
  <c r="O40"/>
  <c r="P40"/>
  <c r="Q40"/>
  <c r="R40"/>
  <c r="S40"/>
  <c r="AA40"/>
  <c r="AB40"/>
  <c r="AC40"/>
  <c r="AD40"/>
  <c r="A41"/>
  <c r="B41"/>
  <c r="C41"/>
  <c r="K41"/>
  <c r="L41"/>
  <c r="M41"/>
  <c r="N41"/>
  <c r="O41"/>
  <c r="P41"/>
  <c r="Q41"/>
  <c r="R41"/>
  <c r="S41"/>
  <c r="AA41"/>
  <c r="AB41"/>
  <c r="AC41"/>
  <c r="AD41"/>
  <c r="A42"/>
  <c r="B42"/>
  <c r="C42"/>
  <c r="K42"/>
  <c r="L42"/>
  <c r="M42"/>
  <c r="N42"/>
  <c r="O42"/>
  <c r="P42"/>
  <c r="Q42"/>
  <c r="R42"/>
  <c r="AC42"/>
  <c r="AD42"/>
  <c r="A43"/>
  <c r="K43"/>
  <c r="L43"/>
  <c r="M43"/>
  <c r="N43"/>
  <c r="O43"/>
  <c r="P43"/>
  <c r="Q43"/>
  <c r="AC43"/>
  <c r="AD43"/>
  <c r="A44"/>
  <c r="K44"/>
  <c r="L44"/>
  <c r="M44"/>
  <c r="N44"/>
  <c r="O44"/>
  <c r="P44"/>
  <c r="Q44"/>
  <c r="R44"/>
  <c r="AC44"/>
  <c r="AD44"/>
  <c r="D30"/>
  <c r="P32" i="7"/>
  <c r="Z31"/>
  <c r="X31"/>
  <c r="M32"/>
  <c r="D31"/>
  <c r="Z41" i="6" l="1"/>
  <c r="Z40" s="1"/>
  <c r="Y40" s="1"/>
  <c r="X42"/>
  <c r="S59" i="7"/>
  <c r="S58"/>
  <c r="S57"/>
  <c r="M48" i="4"/>
  <c r="S51" i="7"/>
  <c r="S32" i="4"/>
  <c r="AC32"/>
  <c r="M42"/>
  <c r="M40"/>
  <c r="M38"/>
  <c r="AH38"/>
  <c r="S57" i="51"/>
  <c r="H57" i="7"/>
  <c r="C57" s="1"/>
  <c r="H58" i="51"/>
  <c r="H57"/>
  <c r="H59"/>
  <c r="S59"/>
  <c r="S58"/>
  <c r="M57"/>
  <c r="Q57"/>
  <c r="N57"/>
  <c r="O57"/>
  <c r="AD51"/>
  <c r="AH40" i="4"/>
  <c r="S36" i="51"/>
  <c r="Q36" s="1"/>
  <c r="Q38" s="1"/>
  <c r="P38" s="1"/>
  <c r="W34" i="4"/>
  <c r="AC34"/>
  <c r="H59" i="7"/>
  <c r="H58"/>
  <c r="AD51"/>
  <c r="S43"/>
  <c r="S45"/>
  <c r="S44"/>
  <c r="M44" i="4"/>
  <c r="M36"/>
  <c r="M46"/>
  <c r="G42" i="6"/>
  <c r="E42" s="1"/>
  <c r="W37"/>
  <c r="U37" s="1"/>
  <c r="X40"/>
  <c r="W40" s="1"/>
  <c r="V40" s="1"/>
  <c r="W42"/>
  <c r="U42" s="1"/>
  <c r="H37" i="7"/>
  <c r="H38"/>
  <c r="H36"/>
  <c r="S36"/>
  <c r="S38"/>
  <c r="S37"/>
  <c r="H43"/>
  <c r="H45"/>
  <c r="H44"/>
  <c r="AD43"/>
  <c r="AD45"/>
  <c r="AD44"/>
  <c r="H52"/>
  <c r="H51"/>
  <c r="H50"/>
  <c r="AD52"/>
  <c r="AD50"/>
  <c r="H38" i="51"/>
  <c r="H37"/>
  <c r="S37"/>
  <c r="S38"/>
  <c r="S45"/>
  <c r="S44"/>
  <c r="S43"/>
  <c r="H52"/>
  <c r="H51"/>
  <c r="H50"/>
  <c r="AD50"/>
  <c r="AD52"/>
  <c r="J41" i="6"/>
  <c r="Z36"/>
  <c r="J46"/>
  <c r="Z46"/>
  <c r="J51"/>
  <c r="Z51"/>
  <c r="J56"/>
  <c r="Z56"/>
  <c r="W30" i="4"/>
  <c r="AC30"/>
  <c r="S50" i="7"/>
  <c r="S52"/>
  <c r="H45" i="51"/>
  <c r="H44"/>
  <c r="H43"/>
  <c r="AD44"/>
  <c r="AD43"/>
  <c r="AD45"/>
  <c r="S50"/>
  <c r="S51"/>
  <c r="S52"/>
  <c r="J36" i="6"/>
  <c r="H36" i="51"/>
  <c r="F36" s="1"/>
  <c r="F38" s="1"/>
  <c r="E38" s="1"/>
  <c r="AH36" i="4"/>
  <c r="F57" i="7" l="1"/>
  <c r="F59" s="1"/>
  <c r="E59" s="1"/>
  <c r="O57"/>
  <c r="Q57"/>
  <c r="Q59" s="1"/>
  <c r="P59" s="1"/>
  <c r="N57"/>
  <c r="M59"/>
  <c r="N59"/>
  <c r="N58"/>
  <c r="M58"/>
  <c r="O58"/>
  <c r="O59"/>
  <c r="D57"/>
  <c r="Q59" i="51"/>
  <c r="P59" s="1"/>
  <c r="M51" i="7"/>
  <c r="O51"/>
  <c r="N51"/>
  <c r="M58" i="51"/>
  <c r="O58"/>
  <c r="L58"/>
  <c r="N58"/>
  <c r="A59"/>
  <c r="D59"/>
  <c r="B59"/>
  <c r="C59"/>
  <c r="A58"/>
  <c r="B58"/>
  <c r="C58"/>
  <c r="D58"/>
  <c r="Z51"/>
  <c r="Y51"/>
  <c r="W51"/>
  <c r="X51"/>
  <c r="M59"/>
  <c r="N59"/>
  <c r="L59"/>
  <c r="O59"/>
  <c r="D57"/>
  <c r="B57"/>
  <c r="C57"/>
  <c r="F57"/>
  <c r="F59" s="1"/>
  <c r="E59" s="1"/>
  <c r="O45" i="7"/>
  <c r="M45"/>
  <c r="N45"/>
  <c r="C59"/>
  <c r="B59"/>
  <c r="D59"/>
  <c r="M44"/>
  <c r="O44"/>
  <c r="N44"/>
  <c r="O43"/>
  <c r="N43"/>
  <c r="Q43"/>
  <c r="Q45" s="1"/>
  <c r="P45" s="1"/>
  <c r="Y51"/>
  <c r="X51"/>
  <c r="Z51"/>
  <c r="C58"/>
  <c r="D58"/>
  <c r="B58"/>
  <c r="J35" i="6"/>
  <c r="I35" s="1"/>
  <c r="H35"/>
  <c r="G35" s="1"/>
  <c r="L51" i="51"/>
  <c r="M51"/>
  <c r="O51"/>
  <c r="N51"/>
  <c r="X45"/>
  <c r="Y45"/>
  <c r="Z45"/>
  <c r="W45"/>
  <c r="W44"/>
  <c r="X44"/>
  <c r="Z44"/>
  <c r="Y44"/>
  <c r="D44"/>
  <c r="A44"/>
  <c r="B44"/>
  <c r="C44"/>
  <c r="N52" i="7"/>
  <c r="M52"/>
  <c r="O52"/>
  <c r="Z55" i="6"/>
  <c r="Y55" s="1"/>
  <c r="X55"/>
  <c r="W55" s="1"/>
  <c r="V55" s="1"/>
  <c r="Z50"/>
  <c r="Y50" s="1"/>
  <c r="X50"/>
  <c r="W50" s="1"/>
  <c r="V50" s="1"/>
  <c r="Z45"/>
  <c r="Y45" s="1"/>
  <c r="X45"/>
  <c r="W45" s="1"/>
  <c r="V45" s="1"/>
  <c r="Z35"/>
  <c r="Y35" s="1"/>
  <c r="X35"/>
  <c r="W35" s="1"/>
  <c r="W52" i="51"/>
  <c r="Z52"/>
  <c r="Y52"/>
  <c r="X52"/>
  <c r="B50"/>
  <c r="D50"/>
  <c r="F50"/>
  <c r="F52" s="1"/>
  <c r="E52" s="1"/>
  <c r="C50"/>
  <c r="D52"/>
  <c r="C52"/>
  <c r="A52"/>
  <c r="B52"/>
  <c r="O44"/>
  <c r="M44"/>
  <c r="N44"/>
  <c r="L44"/>
  <c r="O38"/>
  <c r="L38"/>
  <c r="N38"/>
  <c r="M38"/>
  <c r="C37"/>
  <c r="D37"/>
  <c r="A37"/>
  <c r="B37"/>
  <c r="AB50" i="7"/>
  <c r="AB52" s="1"/>
  <c r="AA52" s="1"/>
  <c r="Y50"/>
  <c r="Z50"/>
  <c r="C50"/>
  <c r="F50"/>
  <c r="F52" s="1"/>
  <c r="E52" s="1"/>
  <c r="D50"/>
  <c r="B52"/>
  <c r="C52"/>
  <c r="D52"/>
  <c r="Z45"/>
  <c r="Y45"/>
  <c r="X45"/>
  <c r="B44"/>
  <c r="D44"/>
  <c r="C44"/>
  <c r="D43"/>
  <c r="C43"/>
  <c r="F43"/>
  <c r="F45" s="1"/>
  <c r="E45" s="1"/>
  <c r="M38"/>
  <c r="O38"/>
  <c r="N38"/>
  <c r="D36"/>
  <c r="C36"/>
  <c r="F36"/>
  <c r="F38" s="1"/>
  <c r="E38" s="1"/>
  <c r="B37"/>
  <c r="C37"/>
  <c r="D37"/>
  <c r="O52" i="51"/>
  <c r="N52"/>
  <c r="M52"/>
  <c r="L52"/>
  <c r="N50"/>
  <c r="Q50"/>
  <c r="Q52" s="1"/>
  <c r="P52" s="1"/>
  <c r="O50"/>
  <c r="M50"/>
  <c r="X43"/>
  <c r="AB43"/>
  <c r="AB45" s="1"/>
  <c r="AA45" s="1"/>
  <c r="Y43"/>
  <c r="Z43"/>
  <c r="D43"/>
  <c r="B43"/>
  <c r="C43"/>
  <c r="F43"/>
  <c r="F45" s="1"/>
  <c r="E45" s="1"/>
  <c r="C45"/>
  <c r="A45"/>
  <c r="B45"/>
  <c r="D45"/>
  <c r="Q50" i="7"/>
  <c r="Q52" s="1"/>
  <c r="P52" s="1"/>
  <c r="O50"/>
  <c r="N50"/>
  <c r="H55" i="6"/>
  <c r="G55" s="1"/>
  <c r="F55" s="1"/>
  <c r="J55"/>
  <c r="I55" s="1"/>
  <c r="J50"/>
  <c r="I50" s="1"/>
  <c r="H50"/>
  <c r="G50" s="1"/>
  <c r="F50" s="1"/>
  <c r="J45"/>
  <c r="I45" s="1"/>
  <c r="H45"/>
  <c r="G45" s="1"/>
  <c r="F45" s="1"/>
  <c r="H40"/>
  <c r="J40"/>
  <c r="I40" s="1"/>
  <c r="G40"/>
  <c r="Y50" i="51"/>
  <c r="X50"/>
  <c r="Z50"/>
  <c r="AB50"/>
  <c r="AB52" s="1"/>
  <c r="AA52" s="1"/>
  <c r="D51"/>
  <c r="C51"/>
  <c r="A51"/>
  <c r="B51"/>
  <c r="O43"/>
  <c r="M43"/>
  <c r="N43"/>
  <c r="Q43"/>
  <c r="Q45" s="1"/>
  <c r="P45" s="1"/>
  <c r="M45"/>
  <c r="N45"/>
  <c r="L45"/>
  <c r="O45"/>
  <c r="M37"/>
  <c r="N37"/>
  <c r="L37"/>
  <c r="O37"/>
  <c r="A38"/>
  <c r="B38"/>
  <c r="C38"/>
  <c r="D38"/>
  <c r="Z52" i="7"/>
  <c r="X52"/>
  <c r="Y52"/>
  <c r="D51"/>
  <c r="B51"/>
  <c r="C51"/>
  <c r="Y44"/>
  <c r="X44"/>
  <c r="Z44"/>
  <c r="AB43"/>
  <c r="AB45" s="1"/>
  <c r="AA45" s="1"/>
  <c r="Y43"/>
  <c r="Z43"/>
  <c r="D45"/>
  <c r="B45"/>
  <c r="C45"/>
  <c r="O37"/>
  <c r="N37"/>
  <c r="M37"/>
  <c r="N36"/>
  <c r="Q36"/>
  <c r="Q38" s="1"/>
  <c r="P38" s="1"/>
  <c r="O36"/>
  <c r="C38"/>
  <c r="B38"/>
  <c r="D38"/>
</calcChain>
</file>

<file path=xl/sharedStrings.xml><?xml version="1.0" encoding="utf-8"?>
<sst xmlns="http://schemas.openxmlformats.org/spreadsheetml/2006/main" count="273" uniqueCount="78">
  <si>
    <t>名前</t>
    <rPh sb="0" eb="2">
      <t>ナマエ</t>
    </rPh>
    <phoneticPr fontId="1"/>
  </si>
  <si>
    <t>答え</t>
    <rPh sb="0" eb="1">
      <t>コタ</t>
    </rPh>
    <phoneticPr fontId="1"/>
  </si>
  <si>
    <t>№</t>
    <phoneticPr fontId="1"/>
  </si>
  <si>
    <t>…</t>
    <phoneticPr fontId="1"/>
  </si>
  <si>
    <t>が</t>
    <phoneticPr fontId="1"/>
  </si>
  <si>
    <t>(</t>
    <phoneticPr fontId="1"/>
  </si>
  <si>
    <t>が</t>
    <phoneticPr fontId="1"/>
  </si>
  <si>
    <t>×</t>
    <phoneticPr fontId="1"/>
  </si>
  <si>
    <t>(7)</t>
    <phoneticPr fontId="1"/>
  </si>
  <si>
    <t>×</t>
    <phoneticPr fontId="1"/>
  </si>
  <si>
    <t>×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</si>
  <si>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</si>
  <si>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</si>
  <si>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</si>
  <si>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</si>
  <si>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</si>
  <si>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</si>
  <si>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(8)</t>
    <phoneticPr fontId="1"/>
  </si>
  <si>
    <t>(9)</t>
    <phoneticPr fontId="1"/>
  </si>
  <si>
    <t>(10)</t>
    <phoneticPr fontId="1"/>
  </si>
  <si>
    <t>)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</si>
  <si>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</si>
  <si>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</si>
  <si>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③</t>
    <phoneticPr fontId="1"/>
  </si>
  <si>
    <t>⑫</t>
    <phoneticPr fontId="1"/>
  </si>
  <si>
    <t>⑬</t>
    <phoneticPr fontId="1"/>
  </si>
  <si>
    <t>⑰</t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</si>
  <si>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</si>
  <si>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</si>
  <si>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</si>
  <si>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</si>
  <si>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</si>
  <si>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</si>
  <si>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</si>
  <si>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</si>
  <si>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</si>
  <si>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</si>
  <si>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⑭</t>
    <phoneticPr fontId="1"/>
  </si>
  <si>
    <t>⑮</t>
    <phoneticPr fontId="1"/>
  </si>
  <si>
    <t>⑯</t>
    <phoneticPr fontId="1"/>
  </si>
  <si>
    <t>⑱</t>
    <phoneticPr fontId="1"/>
  </si>
  <si>
    <t>⑲</t>
    <phoneticPr fontId="1"/>
  </si>
  <si>
    <t>⑳</t>
    <phoneticPr fontId="1"/>
  </si>
  <si>
    <t xml:space="preserve"> </t>
    <phoneticPr fontId="1"/>
  </si>
  <si>
    <t>×</t>
    <phoneticPr fontId="1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</si>
  <si>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</si>
  <si>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</si>
  <si>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</si>
  <si>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</si>
  <si>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</si>
  <si>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</si>
  <si>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</si>
  <si>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</si>
  <si>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</si>
  <si>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</si>
  <si>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②</t>
    <phoneticPr fontId="2"/>
  </si>
  <si>
    <t xml:space="preserve"> </t>
    <phoneticPr fontId="2"/>
  </si>
  <si>
    <r>
      <t>①</t>
    </r>
    <r>
      <rPr>
        <sz val="14"/>
        <rFont val="ＭＳ 明朝"/>
        <family val="1"/>
        <charset val="128"/>
      </rPr>
      <t xml:space="preserve"> </t>
    </r>
    <phoneticPr fontId="2"/>
  </si>
  <si>
    <t>.</t>
    <phoneticPr fontId="1"/>
  </si>
  <si>
    <t>…</t>
    <phoneticPr fontId="1"/>
  </si>
  <si>
    <t>が</t>
    <phoneticPr fontId="1"/>
  </si>
  <si>
    <t>(</t>
    <phoneticPr fontId="1"/>
  </si>
  <si>
    <t>こで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</si>
  <si>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</si>
  <si>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</si>
  <si>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</si>
  <si>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</si>
  <si>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</si>
  <si>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</si>
  <si>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</si>
  <si>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</si>
  <si>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①</t>
    <phoneticPr fontId="2"/>
  </si>
  <si>
    <t xml:space="preserve"> </t>
    <phoneticPr fontId="1"/>
  </si>
  <si>
    <r>
      <t xml:space="preserve"> </t>
    </r>
    <r>
      <rPr>
        <sz val="14"/>
        <rFont val="ＭＳ 明朝"/>
        <family val="1"/>
        <charset val="128"/>
      </rPr>
      <t xml:space="preserve"> </t>
    </r>
    <phoneticPr fontId="2"/>
  </si>
  <si>
    <t>小数のかけ算④</t>
    <rPh sb="0" eb="2">
      <t>ショウスウ</t>
    </rPh>
    <rPh sb="5" eb="6">
      <t>サン</t>
    </rPh>
    <phoneticPr fontId="1"/>
  </si>
  <si>
    <t>小数のかけ算③</t>
    <rPh sb="0" eb="2">
      <t>ショウスウ</t>
    </rPh>
    <rPh sb="5" eb="6">
      <t>サン</t>
    </rPh>
    <phoneticPr fontId="1"/>
  </si>
  <si>
    <t>小数のかけ算②</t>
    <rPh sb="0" eb="2">
      <t>ショウスウ</t>
    </rPh>
    <rPh sb="5" eb="6">
      <t>サン</t>
    </rPh>
    <phoneticPr fontId="1"/>
  </si>
  <si>
    <t>小数のかけ算①</t>
    <rPh sb="0" eb="2">
      <t>ショウスウ</t>
    </rPh>
    <rPh sb="5" eb="6">
      <t>ザン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</si>
</sst>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16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1">
      <alignment vertical="center"/>
    </xf>
    <xf numFmtId="0" fontId="2" fillId="0" borderId="0" xfId="1" applyFont="1">
      <alignment vertical="center"/>
    </xf>
    <xf numFmtId="0" fontId="5" fillId="0" borderId="0" xfId="1" applyAlignment="1">
      <alignment horizontal="center" vertical="center"/>
    </xf>
    <xf numFmtId="0" fontId="5" fillId="0" borderId="1" xfId="1" applyBorder="1">
      <alignment vertical="center"/>
    </xf>
    <xf numFmtId="0" fontId="3" fillId="0" borderId="1" xfId="1" applyFont="1" applyBorder="1">
      <alignment vertical="center"/>
    </xf>
    <xf numFmtId="0" fontId="5" fillId="0" borderId="1" xfId="1" applyBorder="1" applyAlignment="1">
      <alignment horizontal="center" vertical="center"/>
    </xf>
    <xf numFmtId="0" fontId="5" fillId="0" borderId="0" xfId="1" quotePrefix="1" applyAlignment="1">
      <alignment vertical="center"/>
    </xf>
    <xf numFmtId="0" fontId="5" fillId="0" borderId="0" xfId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0" applyFont="1">
      <alignment vertical="center"/>
    </xf>
    <xf numFmtId="0" fontId="8" fillId="0" borderId="0" xfId="1" quotePrefix="1" applyNumberFormat="1" applyFont="1">
      <alignment vertical="center"/>
    </xf>
    <xf numFmtId="0" fontId="8" fillId="0" borderId="0" xfId="1" applyNumberFormat="1" applyFont="1">
      <alignment vertical="center"/>
    </xf>
    <xf numFmtId="176" fontId="8" fillId="0" borderId="0" xfId="1" applyNumberFormat="1" applyFont="1" applyAlignment="1">
      <alignment horizontal="center" vertical="center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Fill="1">
      <alignment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quotePrefix="1" applyFont="1" applyAlignment="1">
      <alignment horizontal="center"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5" fillId="0" borderId="0" xfId="1" applyBorder="1">
      <alignment vertical="center"/>
    </xf>
    <xf numFmtId="0" fontId="5" fillId="0" borderId="1" xfId="1" applyFont="1" applyBorder="1">
      <alignment vertical="center"/>
    </xf>
    <xf numFmtId="0" fontId="11" fillId="0" borderId="0" xfId="0" applyFont="1">
      <alignment vertical="center"/>
    </xf>
    <xf numFmtId="0" fontId="12" fillId="0" borderId="0" xfId="1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2" fillId="0" borderId="0" xfId="1" applyNumberFormat="1" applyFont="1">
      <alignment vertical="center"/>
    </xf>
    <xf numFmtId="0" fontId="12" fillId="0" borderId="0" xfId="1" applyNumberFormat="1" applyFont="1" applyAlignment="1">
      <alignment vertical="center"/>
    </xf>
    <xf numFmtId="0" fontId="12" fillId="0" borderId="0" xfId="1" applyNumberFormat="1" applyFont="1" applyAlignment="1">
      <alignment horizontal="center" vertical="center"/>
    </xf>
    <xf numFmtId="0" fontId="12" fillId="0" borderId="1" xfId="1" applyNumberFormat="1" applyFont="1" applyBorder="1" applyAlignment="1">
      <alignment vertical="center"/>
    </xf>
    <xf numFmtId="176" fontId="12" fillId="0" borderId="0" xfId="1" applyNumberFormat="1" applyFont="1">
      <alignment vertical="center"/>
    </xf>
    <xf numFmtId="176" fontId="12" fillId="0" borderId="0" xfId="1" applyNumberFormat="1" applyFont="1" applyAlignment="1">
      <alignment horizontal="center" vertical="center"/>
    </xf>
    <xf numFmtId="0" fontId="15" fillId="0" borderId="0" xfId="1" applyFont="1">
      <alignment vertical="center"/>
    </xf>
    <xf numFmtId="0" fontId="9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9" fillId="0" borderId="2" xfId="1" applyFont="1" applyBorder="1">
      <alignment vertical="center"/>
    </xf>
    <xf numFmtId="0" fontId="10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12" fillId="0" borderId="0" xfId="1" applyNumberFormat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1" applyNumberFormat="1" applyFont="1">
      <alignment vertical="center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14" fillId="0" borderId="0" xfId="1" applyFon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>
      <alignment vertical="center"/>
    </xf>
    <xf numFmtId="0" fontId="3" fillId="0" borderId="1" xfId="1" applyNumberFormat="1" applyFont="1" applyBorder="1" applyAlignment="1">
      <alignment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center" vertical="center"/>
    </xf>
    <xf numFmtId="0" fontId="5" fillId="0" borderId="0" xfId="1" quotePrefix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5" fillId="0" borderId="1" xfId="1" applyBorder="1" applyAlignmen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2" xfId="1" applyBorder="1">
      <alignment vertical="center"/>
    </xf>
    <xf numFmtId="0" fontId="4" fillId="0" borderId="1" xfId="1" applyFont="1" applyBorder="1" applyAlignment="1">
      <alignment vertical="center"/>
    </xf>
    <xf numFmtId="0" fontId="8" fillId="0" borderId="2" xfId="1" applyFont="1" applyBorder="1">
      <alignment vertical="center"/>
    </xf>
  </cellXfs>
  <cellStyles count="2">
    <cellStyle name="標準" xfId="0" builtinId="0"/>
    <cellStyle name="標準_ワークシート書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42"/>
  </sheetPr>
  <dimension ref="A1:AK52"/>
  <sheetViews>
    <sheetView tabSelected="1" topLeftCell="A25" workbookViewId="0">
      <selection activeCell="V28" sqref="V28"/>
    </sheetView>
  </sheetViews>
  <sheetFormatPr defaultRowHeight="24.95" customHeight="1"/>
  <cols>
    <col min="1" max="37" width="1.69921875" customWidth="1"/>
  </cols>
  <sheetData>
    <row r="1" spans="1:36" ht="24.95" customHeight="1">
      <c r="D1" s="3" t="s">
        <v>77</v>
      </c>
      <c r="Q1" s="1"/>
      <c r="R1" s="1"/>
      <c r="U1" s="92"/>
      <c r="V1" s="92"/>
      <c r="AG1" s="2" t="s">
        <v>2</v>
      </c>
      <c r="AH1" s="2"/>
      <c r="AI1" s="100" t="s">
        <v>72</v>
      </c>
      <c r="AJ1" s="100"/>
    </row>
    <row r="2" spans="1:36" ht="24.95" customHeight="1">
      <c r="K2" s="92" t="s">
        <v>21</v>
      </c>
      <c r="L2" s="92"/>
      <c r="O2" s="92" t="s">
        <v>22</v>
      </c>
      <c r="P2" s="92"/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24.95" customHeight="1"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6" ht="32.1" customHeight="1">
      <c r="A4" s="1" t="s">
        <v>27</v>
      </c>
      <c r="B4" s="1"/>
      <c r="D4" s="95">
        <f ca="1">INT(RAND()*(10-2)+2)*0.1</f>
        <v>0.8</v>
      </c>
      <c r="E4" s="95"/>
      <c r="F4" s="95"/>
      <c r="G4" s="71" t="s">
        <v>9</v>
      </c>
      <c r="H4" s="3"/>
      <c r="I4" s="96">
        <f ca="1">INT(RAND()*(10-2)+2)</f>
        <v>2</v>
      </c>
      <c r="J4" s="96"/>
      <c r="K4" s="94" t="s">
        <v>59</v>
      </c>
      <c r="L4" s="94"/>
      <c r="M4" s="97">
        <v>0.1</v>
      </c>
      <c r="N4" s="97"/>
      <c r="O4" s="97"/>
      <c r="P4" s="97" t="s">
        <v>60</v>
      </c>
      <c r="Q4" s="97"/>
      <c r="R4" s="23" t="s">
        <v>61</v>
      </c>
      <c r="S4" s="98"/>
      <c r="T4" s="99"/>
      <c r="U4" s="97" t="s">
        <v>9</v>
      </c>
      <c r="V4" s="97"/>
      <c r="W4" s="98"/>
      <c r="X4" s="99"/>
      <c r="Y4" s="23" t="s">
        <v>20</v>
      </c>
      <c r="Z4" s="23" t="s">
        <v>62</v>
      </c>
      <c r="AA4" s="23"/>
      <c r="AB4" s="23"/>
      <c r="AC4" s="98"/>
      <c r="AD4" s="101"/>
      <c r="AE4" s="99"/>
      <c r="AF4" s="23"/>
    </row>
    <row r="5" spans="1:36" ht="18.75" customHeight="1">
      <c r="D5" s="3"/>
      <c r="E5" s="3"/>
      <c r="F5" s="3"/>
      <c r="G5" s="3"/>
      <c r="H5" s="3"/>
      <c r="I5" s="3"/>
      <c r="J5" s="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6" ht="32.1" customHeight="1">
      <c r="A6" s="1" t="s">
        <v>28</v>
      </c>
      <c r="B6" s="1"/>
      <c r="D6" s="95">
        <f ca="1">INT(RAND()*(10-2)+2)*0.1</f>
        <v>0.60000000000000009</v>
      </c>
      <c r="E6" s="95"/>
      <c r="F6" s="95"/>
      <c r="G6" s="71" t="s">
        <v>9</v>
      </c>
      <c r="H6" s="3"/>
      <c r="I6" s="96">
        <f ca="1">INT(RAND()*(10-2)+2)</f>
        <v>9</v>
      </c>
      <c r="J6" s="96"/>
      <c r="K6" s="97" t="s">
        <v>59</v>
      </c>
      <c r="L6" s="97"/>
      <c r="M6" s="97">
        <v>0.1</v>
      </c>
      <c r="N6" s="97"/>
      <c r="O6" s="97"/>
      <c r="P6" s="97" t="s">
        <v>60</v>
      </c>
      <c r="Q6" s="97"/>
      <c r="R6" s="23" t="s">
        <v>61</v>
      </c>
      <c r="S6" s="98"/>
      <c r="T6" s="99"/>
      <c r="U6" s="97" t="s">
        <v>9</v>
      </c>
      <c r="V6" s="97"/>
      <c r="W6" s="98"/>
      <c r="X6" s="99"/>
      <c r="Y6" s="23" t="s">
        <v>20</v>
      </c>
      <c r="Z6" s="23" t="s">
        <v>62</v>
      </c>
      <c r="AA6" s="23"/>
      <c r="AB6" s="23"/>
      <c r="AC6" s="98"/>
      <c r="AD6" s="101"/>
      <c r="AE6" s="99"/>
      <c r="AF6" s="23"/>
    </row>
    <row r="7" spans="1:36" ht="18.75" customHeight="1">
      <c r="A7" s="1"/>
      <c r="B7" s="1"/>
      <c r="D7" s="70"/>
      <c r="E7" s="70"/>
      <c r="F7" s="70"/>
      <c r="G7" s="71"/>
      <c r="H7" s="3"/>
      <c r="I7" s="70"/>
      <c r="J7" s="70"/>
      <c r="K7" s="72"/>
      <c r="L7" s="72"/>
      <c r="M7" s="72"/>
      <c r="N7" s="72"/>
      <c r="O7" s="72"/>
      <c r="P7" s="72"/>
      <c r="Q7" s="72"/>
      <c r="R7" s="23"/>
      <c r="S7" s="68"/>
      <c r="T7" s="68"/>
      <c r="U7" s="72"/>
      <c r="V7" s="72"/>
      <c r="W7" s="68"/>
      <c r="X7" s="68"/>
      <c r="Y7" s="23"/>
      <c r="Z7" s="23"/>
      <c r="AA7" s="23"/>
      <c r="AB7" s="23"/>
      <c r="AC7" s="68"/>
      <c r="AD7" s="68"/>
      <c r="AE7" s="68"/>
      <c r="AF7" s="23"/>
    </row>
    <row r="8" spans="1:36" ht="32.1" customHeight="1">
      <c r="A8" s="1" t="s">
        <v>23</v>
      </c>
      <c r="B8" s="1"/>
      <c r="D8" s="95">
        <f ca="1">INT(RAND()*(10-2)+2)*0.1</f>
        <v>0.2</v>
      </c>
      <c r="E8" s="95"/>
      <c r="F8" s="95"/>
      <c r="G8" s="71" t="s">
        <v>9</v>
      </c>
      <c r="H8" s="3"/>
      <c r="I8" s="96">
        <f ca="1">INT(RAND()*(10-2)+2)</f>
        <v>9</v>
      </c>
      <c r="J8" s="96"/>
      <c r="K8" s="97" t="s">
        <v>59</v>
      </c>
      <c r="L8" s="97"/>
      <c r="M8" s="97">
        <v>0.1</v>
      </c>
      <c r="N8" s="97"/>
      <c r="O8" s="97"/>
      <c r="P8" s="97" t="s">
        <v>60</v>
      </c>
      <c r="Q8" s="97"/>
      <c r="R8" s="23" t="s">
        <v>61</v>
      </c>
      <c r="S8" s="98"/>
      <c r="T8" s="99"/>
      <c r="U8" s="97" t="s">
        <v>9</v>
      </c>
      <c r="V8" s="97"/>
      <c r="W8" s="98"/>
      <c r="X8" s="99"/>
      <c r="Y8" s="23" t="s">
        <v>20</v>
      </c>
      <c r="Z8" s="23" t="s">
        <v>62</v>
      </c>
      <c r="AA8" s="23"/>
      <c r="AB8" s="23"/>
      <c r="AC8" s="98"/>
      <c r="AD8" s="101"/>
      <c r="AE8" s="99"/>
      <c r="AF8" s="23"/>
    </row>
    <row r="9" spans="1:36" ht="32.1" customHeight="1">
      <c r="D9" s="3"/>
      <c r="E9" s="3"/>
      <c r="F9" s="3"/>
      <c r="G9" s="3"/>
      <c r="H9" s="3"/>
      <c r="I9" s="3"/>
      <c r="J9" s="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6" ht="32.1" customHeight="1">
      <c r="A10" s="1" t="s">
        <v>29</v>
      </c>
      <c r="B10" s="1"/>
      <c r="D10" s="95">
        <f ca="1">INT(RAND()*(10-2)+2)*0.1</f>
        <v>0.9</v>
      </c>
      <c r="E10" s="95"/>
      <c r="F10" s="95"/>
      <c r="G10" s="71" t="s">
        <v>9</v>
      </c>
      <c r="H10" s="3"/>
      <c r="I10" s="96">
        <f ca="1">INT(RAND()*(10-2)+2)</f>
        <v>6</v>
      </c>
      <c r="J10" s="96"/>
      <c r="K10" s="72"/>
      <c r="L10" s="23"/>
      <c r="M10" s="23"/>
      <c r="N10" s="23"/>
      <c r="O10" s="23"/>
      <c r="P10" s="23"/>
      <c r="Q10" s="23"/>
      <c r="R10" s="23"/>
      <c r="S10" s="96"/>
      <c r="T10" s="96"/>
      <c r="U10" s="96"/>
      <c r="V10" s="73" t="s">
        <v>63</v>
      </c>
      <c r="W10" s="73"/>
      <c r="X10" s="23"/>
      <c r="Y10" s="95">
        <f ca="1">INT(RAND()*(10-2)+2)*0.1</f>
        <v>0.30000000000000004</v>
      </c>
      <c r="Z10" s="95"/>
      <c r="AA10" s="95"/>
      <c r="AB10" s="71" t="s">
        <v>9</v>
      </c>
      <c r="AC10" s="3"/>
      <c r="AD10" s="96">
        <f ca="1">INT(RAND()*(10-2)+2)</f>
        <v>5</v>
      </c>
      <c r="AE10" s="96"/>
      <c r="AF10" s="72"/>
    </row>
    <row r="11" spans="1:36" ht="32.1" customHeight="1">
      <c r="D11" s="3"/>
      <c r="E11" s="3"/>
      <c r="F11" s="3"/>
      <c r="G11" s="3"/>
      <c r="H11" s="3"/>
      <c r="I11" s="3"/>
      <c r="J11" s="3"/>
      <c r="K11" s="23"/>
      <c r="L11" s="23"/>
      <c r="M11" s="23"/>
      <c r="N11" s="23"/>
      <c r="O11" s="23"/>
      <c r="P11" s="23"/>
      <c r="Q11" s="23"/>
      <c r="R11" s="23"/>
      <c r="S11" s="3"/>
      <c r="T11" s="3"/>
      <c r="U11" s="3"/>
      <c r="V11" s="23"/>
      <c r="W11" s="23"/>
      <c r="X11" s="23"/>
      <c r="Y11" s="3"/>
      <c r="Z11" s="3"/>
      <c r="AA11" s="3"/>
      <c r="AB11" s="3"/>
      <c r="AC11" s="3"/>
      <c r="AD11" s="3"/>
      <c r="AE11" s="3"/>
      <c r="AF11" s="23"/>
    </row>
    <row r="12" spans="1:36" ht="32.1" customHeight="1">
      <c r="A12" s="1" t="s">
        <v>30</v>
      </c>
      <c r="B12" s="1"/>
      <c r="D12" s="95">
        <f ca="1">INT(RAND()*(10-2)+2)*0.1</f>
        <v>0.8</v>
      </c>
      <c r="E12" s="95"/>
      <c r="F12" s="95"/>
      <c r="G12" s="71" t="s">
        <v>9</v>
      </c>
      <c r="H12" s="3"/>
      <c r="I12" s="96">
        <f ca="1">INT(RAND()*(10-2)+2)</f>
        <v>5</v>
      </c>
      <c r="J12" s="96"/>
      <c r="K12" s="72"/>
      <c r="L12" s="72"/>
      <c r="M12" s="23"/>
      <c r="N12" s="23"/>
      <c r="O12" s="23"/>
      <c r="P12" s="23"/>
      <c r="Q12" s="23"/>
      <c r="R12" s="23"/>
      <c r="S12" s="96"/>
      <c r="T12" s="96"/>
      <c r="U12" s="96"/>
      <c r="V12" s="73" t="s">
        <v>64</v>
      </c>
      <c r="W12" s="73"/>
      <c r="X12" s="23"/>
      <c r="Y12" s="95">
        <f ca="1">INT(RAND()*(10-2)+2)*0.1</f>
        <v>0.30000000000000004</v>
      </c>
      <c r="Z12" s="95"/>
      <c r="AA12" s="95"/>
      <c r="AB12" s="71" t="s">
        <v>9</v>
      </c>
      <c r="AC12" s="3"/>
      <c r="AD12" s="96">
        <f ca="1">INT(RAND()*(10-2)+2)</f>
        <v>7</v>
      </c>
      <c r="AE12" s="96"/>
      <c r="AF12" s="72"/>
    </row>
    <row r="13" spans="1:36" ht="32.1" customHeight="1">
      <c r="D13" s="3"/>
      <c r="E13" s="3"/>
      <c r="F13" s="3"/>
      <c r="G13" s="3"/>
      <c r="H13" s="3"/>
      <c r="I13" s="3"/>
      <c r="J13" s="3"/>
      <c r="K13" s="23"/>
      <c r="L13" s="23"/>
      <c r="M13" s="23"/>
      <c r="N13" s="23"/>
      <c r="O13" s="23"/>
      <c r="P13" s="23"/>
      <c r="Q13" s="23"/>
      <c r="R13" s="23"/>
      <c r="S13" s="3"/>
      <c r="T13" s="3"/>
      <c r="U13" s="3"/>
      <c r="V13" s="23"/>
      <c r="W13" s="23"/>
      <c r="X13" s="23"/>
      <c r="Y13" s="3"/>
      <c r="Z13" s="3"/>
      <c r="AA13" s="3"/>
      <c r="AB13" s="3"/>
      <c r="AC13" s="3"/>
      <c r="AD13" s="3"/>
      <c r="AE13" s="3"/>
      <c r="AF13" s="23"/>
    </row>
    <row r="14" spans="1:36" ht="32.1" customHeight="1">
      <c r="A14" s="1" t="s">
        <v>31</v>
      </c>
      <c r="B14" s="1"/>
      <c r="D14" s="95">
        <f ca="1">INT(RAND()*(10-2)+2)*0.1</f>
        <v>0.30000000000000004</v>
      </c>
      <c r="E14" s="95"/>
      <c r="F14" s="95"/>
      <c r="G14" s="71" t="s">
        <v>9</v>
      </c>
      <c r="H14" s="3"/>
      <c r="I14" s="96">
        <f ca="1">INT(RAND()*(10-2)+2)</f>
        <v>9</v>
      </c>
      <c r="J14" s="96"/>
      <c r="K14" s="73"/>
      <c r="L14" s="23"/>
      <c r="M14" s="23"/>
      <c r="N14" s="23"/>
      <c r="O14" s="23"/>
      <c r="P14" s="23"/>
      <c r="Q14" s="23"/>
      <c r="R14" s="23"/>
      <c r="S14" s="96"/>
      <c r="T14" s="96"/>
      <c r="U14" s="96"/>
      <c r="V14" s="73" t="s">
        <v>65</v>
      </c>
      <c r="W14" s="73"/>
      <c r="X14" s="23"/>
      <c r="Y14" s="95">
        <f ca="1">INT(RAND()*(10-2)+2)*0.1</f>
        <v>0.30000000000000004</v>
      </c>
      <c r="Z14" s="95"/>
      <c r="AA14" s="95"/>
      <c r="AB14" s="71" t="s">
        <v>9</v>
      </c>
      <c r="AC14" s="3"/>
      <c r="AD14" s="96">
        <f ca="1">INT(RAND()*(10-2)+2)</f>
        <v>9</v>
      </c>
      <c r="AE14" s="96"/>
      <c r="AF14" s="73"/>
    </row>
    <row r="15" spans="1:36" ht="32.1" customHeight="1">
      <c r="D15" s="3"/>
      <c r="E15" s="3"/>
      <c r="F15" s="3"/>
      <c r="G15" s="3"/>
      <c r="H15" s="3"/>
      <c r="I15" s="3"/>
      <c r="J15" s="3"/>
      <c r="K15" s="23"/>
      <c r="L15" s="23"/>
      <c r="M15" s="23"/>
      <c r="N15" s="23"/>
      <c r="O15" s="23"/>
      <c r="P15" s="23"/>
      <c r="Q15" s="23"/>
      <c r="R15" s="23"/>
      <c r="S15" s="3"/>
      <c r="T15" s="3"/>
      <c r="U15" s="3"/>
      <c r="V15" s="23"/>
      <c r="W15" s="23"/>
      <c r="X15" s="23"/>
      <c r="Y15" s="3"/>
      <c r="Z15" s="3"/>
      <c r="AA15" s="3"/>
      <c r="AB15" s="3"/>
      <c r="AC15" s="3"/>
      <c r="AD15" s="3"/>
      <c r="AE15" s="3"/>
      <c r="AF15" s="23"/>
    </row>
    <row r="16" spans="1:36" ht="32.1" customHeight="1">
      <c r="A16" s="1" t="s">
        <v>32</v>
      </c>
      <c r="B16" s="1"/>
      <c r="D16" s="95">
        <f ca="1">INT(RAND()*(10-2)+2)*0.1</f>
        <v>0.30000000000000004</v>
      </c>
      <c r="E16" s="95"/>
      <c r="F16" s="95"/>
      <c r="G16" s="71" t="s">
        <v>9</v>
      </c>
      <c r="H16" s="3"/>
      <c r="I16" s="96">
        <f ca="1">INT(RAND()*(10-2)+2)</f>
        <v>5</v>
      </c>
      <c r="J16" s="96"/>
      <c r="K16" s="23"/>
      <c r="L16" s="23"/>
      <c r="M16" s="23"/>
      <c r="N16" s="23"/>
      <c r="O16" s="23"/>
      <c r="P16" s="23"/>
      <c r="Q16" s="23"/>
      <c r="R16" s="23"/>
      <c r="S16" s="96"/>
      <c r="T16" s="96"/>
      <c r="U16" s="96"/>
      <c r="V16" s="73" t="s">
        <v>66</v>
      </c>
      <c r="W16" s="73"/>
      <c r="X16" s="23"/>
      <c r="Y16" s="95">
        <f ca="1">INT(RAND()*(10-2)+2)*0.1</f>
        <v>0.70000000000000007</v>
      </c>
      <c r="Z16" s="95"/>
      <c r="AA16" s="95"/>
      <c r="AB16" s="71" t="s">
        <v>9</v>
      </c>
      <c r="AC16" s="3"/>
      <c r="AD16" s="96">
        <f ca="1">INT(RAND()*(10-2)+2)</f>
        <v>5</v>
      </c>
      <c r="AE16" s="96"/>
      <c r="AF16" s="23"/>
    </row>
    <row r="17" spans="1:37" ht="32.1" customHeight="1">
      <c r="D17" s="3"/>
      <c r="E17" s="3"/>
      <c r="F17" s="3"/>
      <c r="G17" s="3"/>
      <c r="H17" s="3"/>
      <c r="I17" s="3"/>
      <c r="J17" s="3"/>
      <c r="K17" s="23"/>
      <c r="L17" s="23"/>
      <c r="M17" s="23"/>
      <c r="N17" s="23"/>
      <c r="O17" s="23"/>
      <c r="P17" s="23"/>
      <c r="Q17" s="23"/>
      <c r="R17" s="23"/>
      <c r="S17" s="3"/>
      <c r="T17" s="3"/>
      <c r="U17" s="3"/>
      <c r="V17" s="23"/>
      <c r="W17" s="23"/>
      <c r="X17" s="23"/>
      <c r="Y17" s="3"/>
      <c r="Z17" s="3"/>
      <c r="AA17" s="3"/>
      <c r="AB17" s="3"/>
      <c r="AC17" s="3"/>
      <c r="AD17" s="3"/>
      <c r="AE17" s="3"/>
      <c r="AF17" s="23"/>
    </row>
    <row r="18" spans="1:37" ht="32.1" customHeight="1">
      <c r="A18" s="1" t="s">
        <v>33</v>
      </c>
      <c r="B18" s="1"/>
      <c r="D18" s="95">
        <f ca="1">INT(RAND()*(10-2)+2)*0.1</f>
        <v>0.9</v>
      </c>
      <c r="E18" s="95"/>
      <c r="F18" s="95"/>
      <c r="G18" s="71" t="s">
        <v>9</v>
      </c>
      <c r="H18" s="3"/>
      <c r="I18" s="96">
        <f ca="1">INT(RAND()*(10-2)+2)</f>
        <v>3</v>
      </c>
      <c r="J18" s="96"/>
      <c r="K18" s="23"/>
      <c r="L18" s="23"/>
      <c r="M18" s="23"/>
      <c r="N18" s="23"/>
      <c r="O18" s="23"/>
      <c r="P18" s="23"/>
      <c r="Q18" s="23"/>
      <c r="R18" s="23"/>
      <c r="S18" s="96"/>
      <c r="T18" s="96"/>
      <c r="U18" s="96"/>
      <c r="V18" s="73" t="s">
        <v>67</v>
      </c>
      <c r="W18" s="73"/>
      <c r="X18" s="23"/>
      <c r="Y18" s="95">
        <v>1.1000000000000001</v>
      </c>
      <c r="Z18" s="95"/>
      <c r="AA18" s="95"/>
      <c r="AB18" s="71" t="s">
        <v>9</v>
      </c>
      <c r="AC18" s="3"/>
      <c r="AD18" s="96">
        <f ca="1">INT(RAND()*(10-2)+2)</f>
        <v>4</v>
      </c>
      <c r="AE18" s="96"/>
      <c r="AF18" s="23"/>
    </row>
    <row r="19" spans="1:37" ht="32.1" customHeight="1">
      <c r="D19" s="3"/>
      <c r="E19" s="3"/>
      <c r="F19" s="3"/>
      <c r="G19" s="3"/>
      <c r="H19" s="3"/>
      <c r="I19" s="3"/>
      <c r="J19" s="3"/>
      <c r="K19" s="23"/>
      <c r="L19" s="23"/>
      <c r="M19" s="23"/>
      <c r="N19" s="23"/>
      <c r="O19" s="23"/>
      <c r="P19" s="23"/>
      <c r="Q19" s="23"/>
      <c r="R19" s="23"/>
      <c r="S19" s="3"/>
      <c r="T19" s="3"/>
      <c r="U19" s="3"/>
      <c r="V19" s="23"/>
      <c r="W19" s="23"/>
      <c r="X19" s="23"/>
      <c r="Y19" s="3"/>
      <c r="Z19" s="3"/>
      <c r="AA19" s="3"/>
      <c r="AB19" s="3"/>
      <c r="AC19" s="3"/>
      <c r="AD19" s="3"/>
      <c r="AE19" s="3"/>
      <c r="AF19" s="23"/>
    </row>
    <row r="20" spans="1:37" ht="32.1" customHeight="1">
      <c r="A20" s="1" t="s">
        <v>34</v>
      </c>
      <c r="B20" s="1"/>
      <c r="C20" s="1"/>
      <c r="D20" s="95">
        <f ca="1">INT(RAND()*(10-2)+2)*0.1</f>
        <v>0.70000000000000007</v>
      </c>
      <c r="E20" s="95"/>
      <c r="F20" s="95"/>
      <c r="G20" s="71" t="s">
        <v>9</v>
      </c>
      <c r="H20" s="3"/>
      <c r="I20" s="96">
        <f ca="1">INT(RAND()*(10-2)+2)</f>
        <v>6</v>
      </c>
      <c r="J20" s="96"/>
      <c r="K20" s="72"/>
      <c r="L20" s="23"/>
      <c r="M20" s="23"/>
      <c r="N20" s="23"/>
      <c r="O20" s="23"/>
      <c r="P20" s="23"/>
      <c r="Q20" s="23"/>
      <c r="R20" s="23"/>
      <c r="S20" s="96"/>
      <c r="T20" s="96"/>
      <c r="U20" s="96"/>
      <c r="V20" s="73" t="s">
        <v>68</v>
      </c>
      <c r="W20" s="73"/>
      <c r="X20" s="73"/>
      <c r="Y20" s="95">
        <f ca="1">INT(RAND()*9+1)*0.1</f>
        <v>0.70000000000000007</v>
      </c>
      <c r="Z20" s="95"/>
      <c r="AA20" s="95"/>
      <c r="AB20" s="103" t="s">
        <v>9</v>
      </c>
      <c r="AC20" s="103"/>
      <c r="AD20" s="96">
        <v>10</v>
      </c>
      <c r="AE20" s="96"/>
      <c r="AF20" s="96"/>
    </row>
    <row r="21" spans="1:37" ht="32.1" customHeight="1">
      <c r="D21" s="3"/>
      <c r="E21" s="3"/>
      <c r="F21" s="3"/>
      <c r="G21" s="74"/>
      <c r="H21" s="3"/>
      <c r="I21" s="3"/>
      <c r="J21" s="3"/>
      <c r="K21" s="23"/>
      <c r="L21" s="23"/>
      <c r="M21" s="23"/>
      <c r="N21" s="23"/>
      <c r="O21" s="23"/>
      <c r="P21" s="23"/>
      <c r="Q21" s="23"/>
      <c r="R21" s="23"/>
      <c r="S21" s="3"/>
      <c r="T21" s="3"/>
      <c r="U21" s="3"/>
      <c r="V21" s="23"/>
      <c r="W21" s="23"/>
      <c r="X21" s="23"/>
      <c r="Y21" s="3"/>
      <c r="Z21" s="3"/>
      <c r="AA21" s="3"/>
      <c r="AB21" s="3"/>
      <c r="AC21" s="3"/>
      <c r="AD21" s="3"/>
      <c r="AE21" s="3"/>
      <c r="AF21" s="23"/>
    </row>
    <row r="22" spans="1:37" ht="32.1" customHeight="1">
      <c r="A22" s="1" t="s">
        <v>35</v>
      </c>
      <c r="B22" s="1"/>
      <c r="D22" s="95">
        <f ca="1">INT(RAND()*(10-2)+2)*0.1</f>
        <v>0.30000000000000004</v>
      </c>
      <c r="E22" s="95"/>
      <c r="F22" s="95"/>
      <c r="G22" s="71" t="s">
        <v>9</v>
      </c>
      <c r="H22" s="3"/>
      <c r="I22" s="96">
        <f ca="1">INT(RAND()*(10-2)+2)</f>
        <v>8</v>
      </c>
      <c r="J22" s="96"/>
      <c r="K22" s="72"/>
      <c r="L22" s="23"/>
      <c r="M22" s="23"/>
      <c r="N22" s="23"/>
      <c r="O22" s="23"/>
      <c r="P22" s="23"/>
      <c r="Q22" s="23"/>
      <c r="R22" s="23"/>
      <c r="S22" s="96"/>
      <c r="T22" s="96"/>
      <c r="U22" s="96"/>
      <c r="V22" s="73" t="s">
        <v>69</v>
      </c>
      <c r="W22" s="73"/>
      <c r="X22" s="23"/>
      <c r="Y22" s="95">
        <f ca="1">INT(RAND()*9+1)*0.1+INT(RAND()*9+1)</f>
        <v>8.6</v>
      </c>
      <c r="Z22" s="95"/>
      <c r="AA22" s="95"/>
      <c r="AB22" s="103" t="s">
        <v>9</v>
      </c>
      <c r="AC22" s="103"/>
      <c r="AD22" s="103">
        <v>10</v>
      </c>
      <c r="AE22" s="103"/>
      <c r="AF22" s="103"/>
    </row>
    <row r="23" spans="1:37" ht="32.1" customHeight="1">
      <c r="D23" s="3"/>
      <c r="E23" s="74"/>
      <c r="F23" s="3"/>
      <c r="G23" s="3"/>
      <c r="H23" s="3"/>
      <c r="I23" s="3"/>
      <c r="J23" s="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"/>
      <c r="Z23" s="74"/>
      <c r="AA23" s="3"/>
      <c r="AB23" s="3"/>
      <c r="AC23" s="3"/>
      <c r="AD23" s="3"/>
      <c r="AE23" s="3"/>
      <c r="AF23" s="23"/>
    </row>
    <row r="24" spans="1:37" ht="32.1" customHeight="1">
      <c r="A24" s="1" t="s">
        <v>36</v>
      </c>
      <c r="B24" s="1"/>
      <c r="D24" s="95">
        <f ca="1">INT(RAND()*(10-2)+2)*0.1</f>
        <v>0.5</v>
      </c>
      <c r="E24" s="95"/>
      <c r="F24" s="95"/>
      <c r="G24" s="71" t="s">
        <v>9</v>
      </c>
      <c r="H24" s="3"/>
      <c r="I24" s="96">
        <f ca="1">INT(RAND()*(10-2)+2)</f>
        <v>4</v>
      </c>
      <c r="J24" s="96"/>
      <c r="K24" s="7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73" t="s">
        <v>70</v>
      </c>
      <c r="W24" s="73"/>
      <c r="X24" s="23"/>
      <c r="Y24" s="95">
        <f ca="1">INT(RAND()*9+1)*0.1+INT(RAND()*9+1)</f>
        <v>2.5</v>
      </c>
      <c r="Z24" s="95"/>
      <c r="AA24" s="95"/>
      <c r="AB24" s="103" t="s">
        <v>9</v>
      </c>
      <c r="AC24" s="103"/>
      <c r="AD24" s="96">
        <v>10</v>
      </c>
      <c r="AE24" s="96"/>
      <c r="AF24" s="96"/>
    </row>
    <row r="25" spans="1:37" ht="32.1" customHeight="1">
      <c r="D25" s="50"/>
      <c r="E25" s="50"/>
      <c r="F25" s="50"/>
      <c r="G25" s="51"/>
      <c r="H25" s="50"/>
      <c r="I25" s="50"/>
      <c r="J25" s="50"/>
      <c r="Y25" s="50"/>
      <c r="Z25" s="50"/>
      <c r="AA25" s="50"/>
      <c r="AB25" s="50"/>
      <c r="AC25" s="50"/>
      <c r="AD25" s="50"/>
      <c r="AE25" s="50"/>
    </row>
    <row r="26" spans="1:37" ht="32.1" customHeight="1">
      <c r="A26" s="92" t="s">
        <v>24</v>
      </c>
      <c r="B26" s="102"/>
      <c r="D26" s="95">
        <f ca="1">INT(RAND()*(10-2)+2)*0.1</f>
        <v>0.8</v>
      </c>
      <c r="E26" s="95"/>
      <c r="F26" s="95"/>
      <c r="G26" s="71" t="s">
        <v>7</v>
      </c>
      <c r="H26" s="3"/>
      <c r="I26" s="96">
        <f ca="1">INT(RAND()*(10-2)+2)</f>
        <v>3</v>
      </c>
      <c r="J26" s="96"/>
      <c r="K26" s="7"/>
      <c r="V26" s="92"/>
      <c r="W26" s="102"/>
      <c r="Y26" s="105"/>
      <c r="Z26" s="105"/>
      <c r="AA26" s="105"/>
      <c r="AB26" s="104"/>
      <c r="AC26" s="104"/>
      <c r="AD26" s="104"/>
      <c r="AE26" s="104"/>
      <c r="AF26" s="104"/>
    </row>
    <row r="27" spans="1:37" ht="24.95" customHeight="1">
      <c r="D27" s="3" t="str">
        <f>IF(D1="","",D1)</f>
        <v>小数のかけ算①</v>
      </c>
      <c r="X27" s="6"/>
      <c r="Y27" s="6"/>
      <c r="AA27" s="6"/>
      <c r="AG27" s="2" t="str">
        <f>IF(AG1="","",AG1)</f>
        <v>№</v>
      </c>
      <c r="AH27" s="2"/>
      <c r="AI27" s="100" t="str">
        <f>IF(AI1="","",AI1)</f>
        <v xml:space="preserve"> </v>
      </c>
      <c r="AJ27" s="100"/>
    </row>
    <row r="28" spans="1:37" ht="24.95" customHeight="1">
      <c r="F28" s="1"/>
      <c r="G28" s="1"/>
      <c r="Q28" s="4" t="str">
        <f>IF(Q2="","",Q2)</f>
        <v>名前</v>
      </c>
      <c r="R28" s="2"/>
      <c r="S28" s="2"/>
      <c r="T28" s="2"/>
      <c r="U28" s="4" t="str">
        <f>IF(U2="","",U2)</f>
        <v/>
      </c>
      <c r="V28" s="5" t="s">
        <v>1</v>
      </c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7" ht="24.95" customHeight="1">
      <c r="E29" s="5"/>
      <c r="F29" s="1"/>
      <c r="G29" s="1"/>
      <c r="Q29" s="9"/>
      <c r="R29" s="10"/>
      <c r="S29" s="10"/>
      <c r="T29" s="10"/>
      <c r="U29" s="10"/>
      <c r="V29" s="115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7" ht="32.1" customHeight="1">
      <c r="A30" t="str">
        <f>IF(A4="","",A4)</f>
        <v>①</v>
      </c>
      <c r="C30" t="str">
        <f>IF(C4="","",C4)</f>
        <v/>
      </c>
      <c r="D30" s="88">
        <f ca="1">IF(D4="","",D4)</f>
        <v>0.8</v>
      </c>
      <c r="E30" s="88"/>
      <c r="F30" s="88"/>
      <c r="G30" s="92" t="str">
        <f>IF(G4="","",G4)</f>
        <v>×</v>
      </c>
      <c r="H30" s="92"/>
      <c r="I30" s="88">
        <f ca="1">IF(I4="","",I4)</f>
        <v>2</v>
      </c>
      <c r="J30" s="88"/>
      <c r="K30" t="str">
        <f>IF(K4="","",K4)</f>
        <v>…</v>
      </c>
      <c r="M30" s="92">
        <f>IF(M4="","",M4)</f>
        <v>0.1</v>
      </c>
      <c r="N30" s="92"/>
      <c r="O30" s="92"/>
      <c r="P30" s="94" t="s">
        <v>6</v>
      </c>
      <c r="Q30" s="94"/>
      <c r="R30" t="str">
        <f t="shared" ref="R30:AK30" si="0">IF(R4="","",R4)</f>
        <v>(</v>
      </c>
      <c r="S30" s="89">
        <f ca="1">D30*10</f>
        <v>8</v>
      </c>
      <c r="T30" s="91"/>
      <c r="U30" s="92" t="str">
        <f t="shared" si="0"/>
        <v>×</v>
      </c>
      <c r="V30" s="92"/>
      <c r="W30" s="89">
        <f ca="1">I30</f>
        <v>2</v>
      </c>
      <c r="X30" s="91"/>
      <c r="Y30" t="str">
        <f t="shared" si="0"/>
        <v>)</v>
      </c>
      <c r="Z30" s="92" t="str">
        <f t="shared" si="0"/>
        <v>こで</v>
      </c>
      <c r="AA30" s="92"/>
      <c r="AB30" s="92"/>
      <c r="AC30" s="89">
        <f ca="1">D30*I30</f>
        <v>1.6</v>
      </c>
      <c r="AD30" s="90"/>
      <c r="AE30" s="91"/>
      <c r="AF30" t="str">
        <f t="shared" si="0"/>
        <v/>
      </c>
      <c r="AG30" t="str">
        <f t="shared" si="0"/>
        <v/>
      </c>
      <c r="AH30" t="str">
        <f t="shared" si="0"/>
        <v/>
      </c>
      <c r="AI30" t="str">
        <f t="shared" si="0"/>
        <v/>
      </c>
      <c r="AJ30" t="str">
        <f t="shared" si="0"/>
        <v/>
      </c>
      <c r="AK30" t="str">
        <f t="shared" si="0"/>
        <v/>
      </c>
    </row>
    <row r="31" spans="1:37" ht="18.75" customHeight="1">
      <c r="A31" t="str">
        <f t="shared" ref="A31:P31" si="1">IF(A5="","",A5)</f>
        <v/>
      </c>
      <c r="B31" t="str">
        <f t="shared" si="1"/>
        <v/>
      </c>
      <c r="C31" t="str">
        <f t="shared" si="1"/>
        <v/>
      </c>
      <c r="D31" t="str">
        <f t="shared" si="1"/>
        <v/>
      </c>
      <c r="E31" t="str">
        <f t="shared" si="1"/>
        <v/>
      </c>
      <c r="F31" t="str">
        <f t="shared" si="1"/>
        <v/>
      </c>
      <c r="G31" t="str">
        <f t="shared" si="1"/>
        <v/>
      </c>
      <c r="H31" t="str">
        <f t="shared" si="1"/>
        <v/>
      </c>
      <c r="I31" t="str">
        <f t="shared" si="1"/>
        <v/>
      </c>
      <c r="J31" t="str">
        <f t="shared" si="1"/>
        <v/>
      </c>
      <c r="K31" t="str">
        <f t="shared" si="1"/>
        <v/>
      </c>
      <c r="L31" t="str">
        <f t="shared" si="1"/>
        <v/>
      </c>
      <c r="M31" t="str">
        <f t="shared" si="1"/>
        <v/>
      </c>
      <c r="N31" t="str">
        <f t="shared" si="1"/>
        <v/>
      </c>
      <c r="O31" t="str">
        <f t="shared" si="1"/>
        <v/>
      </c>
      <c r="P31" t="str">
        <f t="shared" si="1"/>
        <v/>
      </c>
      <c r="Q31" t="str">
        <f t="shared" ref="Q31:AK31" si="2">IF(Q5="","",Q5)</f>
        <v/>
      </c>
      <c r="R31" t="str">
        <f t="shared" si="2"/>
        <v/>
      </c>
      <c r="S31" t="str">
        <f t="shared" si="2"/>
        <v/>
      </c>
      <c r="T31" t="str">
        <f t="shared" si="2"/>
        <v/>
      </c>
      <c r="U31" t="str">
        <f t="shared" si="2"/>
        <v/>
      </c>
      <c r="V31" t="str">
        <f t="shared" si="2"/>
        <v/>
      </c>
      <c r="W31" t="str">
        <f t="shared" si="2"/>
        <v/>
      </c>
      <c r="X31" t="str">
        <f t="shared" si="2"/>
        <v/>
      </c>
      <c r="Y31" t="str">
        <f t="shared" si="2"/>
        <v/>
      </c>
      <c r="Z31" t="str">
        <f t="shared" si="2"/>
        <v/>
      </c>
      <c r="AA31" t="str">
        <f t="shared" si="2"/>
        <v/>
      </c>
      <c r="AB31" t="str">
        <f t="shared" si="2"/>
        <v/>
      </c>
      <c r="AC31" s="8" t="str">
        <f t="shared" si="2"/>
        <v/>
      </c>
      <c r="AD31" s="8" t="str">
        <f t="shared" si="2"/>
        <v/>
      </c>
      <c r="AE31" s="8" t="str">
        <f t="shared" si="2"/>
        <v/>
      </c>
      <c r="AF31" t="str">
        <f t="shared" si="2"/>
        <v/>
      </c>
      <c r="AG31" t="str">
        <f t="shared" si="2"/>
        <v/>
      </c>
      <c r="AH31" t="str">
        <f t="shared" si="2"/>
        <v/>
      </c>
      <c r="AI31" t="str">
        <f t="shared" si="2"/>
        <v/>
      </c>
      <c r="AJ31" t="str">
        <f t="shared" si="2"/>
        <v/>
      </c>
      <c r="AK31" t="str">
        <f t="shared" si="2"/>
        <v/>
      </c>
    </row>
    <row r="32" spans="1:37" ht="32.1" customHeight="1">
      <c r="A32" t="str">
        <f>IF(A6="","",A6)</f>
        <v>②</v>
      </c>
      <c r="C32" t="str">
        <f>IF(C6="","",C6)</f>
        <v/>
      </c>
      <c r="D32" s="88">
        <f ca="1">IF(D6="","",D6)</f>
        <v>0.60000000000000009</v>
      </c>
      <c r="E32" s="88"/>
      <c r="F32" s="88"/>
      <c r="G32" s="88" t="str">
        <f>IF(G6="","",G6)</f>
        <v>×</v>
      </c>
      <c r="H32" s="88"/>
      <c r="I32" s="88">
        <f ca="1">IF(I6="","",I6)</f>
        <v>9</v>
      </c>
      <c r="J32" s="88"/>
      <c r="K32" t="str">
        <f>IF(K6="","",K6)</f>
        <v>…</v>
      </c>
      <c r="M32" s="92">
        <f>IF(M6="","",M6)</f>
        <v>0.1</v>
      </c>
      <c r="N32" s="92"/>
      <c r="O32" s="92"/>
      <c r="P32" s="92" t="s">
        <v>6</v>
      </c>
      <c r="Q32" s="92"/>
      <c r="R32" t="str">
        <f>IF(R6="","",R6)</f>
        <v>(</v>
      </c>
      <c r="S32" s="89">
        <f ca="1">D32*10</f>
        <v>6.0000000000000009</v>
      </c>
      <c r="T32" s="91"/>
      <c r="U32" s="92" t="str">
        <f>IF(U6="","",U6)</f>
        <v>×</v>
      </c>
      <c r="V32" s="92"/>
      <c r="W32" s="89">
        <f ca="1">I32</f>
        <v>9</v>
      </c>
      <c r="X32" s="91"/>
      <c r="Y32" t="str">
        <f>IF(Y6="","",Y6)</f>
        <v>)</v>
      </c>
      <c r="Z32" s="92" t="str">
        <f>IF(Z6="","",Z6)</f>
        <v>こで</v>
      </c>
      <c r="AA32" s="92"/>
      <c r="AB32" s="92"/>
      <c r="AC32" s="89">
        <f ca="1">D32*I32</f>
        <v>5.4</v>
      </c>
      <c r="AD32" s="90"/>
      <c r="AE32" s="91"/>
      <c r="AF32" t="str">
        <f t="shared" ref="AF32:AK32" si="3">IF(AF6="","",AF6)</f>
        <v/>
      </c>
      <c r="AG32" t="str">
        <f t="shared" si="3"/>
        <v/>
      </c>
      <c r="AH32" t="str">
        <f t="shared" si="3"/>
        <v/>
      </c>
      <c r="AI32" t="str">
        <f t="shared" si="3"/>
        <v/>
      </c>
      <c r="AJ32" t="str">
        <f t="shared" si="3"/>
        <v/>
      </c>
      <c r="AK32" t="str">
        <f t="shared" si="3"/>
        <v/>
      </c>
    </row>
    <row r="33" spans="1:37" ht="18.75" customHeight="1">
      <c r="A33" t="str">
        <f t="shared" ref="A33:P33" si="4">IF(A9="","",A9)</f>
        <v/>
      </c>
      <c r="B33" t="str">
        <f t="shared" si="4"/>
        <v/>
      </c>
      <c r="C33" t="str">
        <f t="shared" si="4"/>
        <v/>
      </c>
      <c r="D33" t="str">
        <f t="shared" si="4"/>
        <v/>
      </c>
      <c r="E33" t="str">
        <f t="shared" si="4"/>
        <v/>
      </c>
      <c r="F33" t="str">
        <f t="shared" si="4"/>
        <v/>
      </c>
      <c r="G33" t="str">
        <f t="shared" si="4"/>
        <v/>
      </c>
      <c r="H33" t="str">
        <f t="shared" si="4"/>
        <v/>
      </c>
      <c r="I33" t="str">
        <f t="shared" si="4"/>
        <v/>
      </c>
      <c r="J33" t="str">
        <f t="shared" si="4"/>
        <v/>
      </c>
      <c r="K33" t="str">
        <f t="shared" si="4"/>
        <v/>
      </c>
      <c r="L33" t="str">
        <f t="shared" si="4"/>
        <v/>
      </c>
      <c r="M33" t="str">
        <f t="shared" si="4"/>
        <v/>
      </c>
      <c r="N33" t="str">
        <f t="shared" si="4"/>
        <v/>
      </c>
      <c r="O33" t="str">
        <f t="shared" si="4"/>
        <v/>
      </c>
      <c r="P33" t="str">
        <f t="shared" si="4"/>
        <v/>
      </c>
      <c r="Q33" t="str">
        <f t="shared" ref="Q33:AK33" si="5">IF(Q9="","",Q9)</f>
        <v/>
      </c>
      <c r="R33" t="str">
        <f t="shared" si="5"/>
        <v/>
      </c>
      <c r="S33" t="str">
        <f t="shared" si="5"/>
        <v/>
      </c>
      <c r="T33" t="str">
        <f t="shared" si="5"/>
        <v/>
      </c>
      <c r="U33" t="str">
        <f t="shared" si="5"/>
        <v/>
      </c>
      <c r="V33" t="str">
        <f t="shared" si="5"/>
        <v/>
      </c>
      <c r="W33" t="str">
        <f t="shared" si="5"/>
        <v/>
      </c>
      <c r="X33" t="str">
        <f t="shared" si="5"/>
        <v/>
      </c>
      <c r="Y33" t="str">
        <f t="shared" si="5"/>
        <v/>
      </c>
      <c r="Z33" t="str">
        <f t="shared" si="5"/>
        <v/>
      </c>
      <c r="AA33" t="str">
        <f t="shared" si="5"/>
        <v/>
      </c>
      <c r="AB33" t="str">
        <f t="shared" si="5"/>
        <v/>
      </c>
      <c r="AC33" t="str">
        <f t="shared" si="5"/>
        <v/>
      </c>
      <c r="AD33" t="str">
        <f t="shared" si="5"/>
        <v/>
      </c>
      <c r="AE33" t="str">
        <f t="shared" si="5"/>
        <v/>
      </c>
      <c r="AF33" t="str">
        <f t="shared" si="5"/>
        <v/>
      </c>
      <c r="AG33" t="str">
        <f t="shared" si="5"/>
        <v/>
      </c>
      <c r="AH33" t="str">
        <f t="shared" si="5"/>
        <v/>
      </c>
      <c r="AI33" t="str">
        <f t="shared" si="5"/>
        <v/>
      </c>
      <c r="AJ33" t="str">
        <f t="shared" si="5"/>
        <v/>
      </c>
      <c r="AK33" t="str">
        <f t="shared" si="5"/>
        <v/>
      </c>
    </row>
    <row r="34" spans="1:37" ht="32.1" customHeight="1">
      <c r="A34" s="1" t="s">
        <v>23</v>
      </c>
      <c r="B34" s="1"/>
      <c r="D34" s="88">
        <f ca="1">IF(D8="","",D8)</f>
        <v>0.2</v>
      </c>
      <c r="E34" s="88"/>
      <c r="F34" s="88"/>
      <c r="G34" s="88" t="str">
        <f>IF(G8="","",G8)</f>
        <v>×</v>
      </c>
      <c r="H34" s="88"/>
      <c r="I34" s="88">
        <f ca="1">IF(I8="","",I8)</f>
        <v>9</v>
      </c>
      <c r="J34" s="88"/>
      <c r="K34" s="92" t="s">
        <v>3</v>
      </c>
      <c r="L34" s="92"/>
      <c r="M34" s="92">
        <v>0.1</v>
      </c>
      <c r="N34" s="92"/>
      <c r="O34" s="92"/>
      <c r="P34" s="92" t="s">
        <v>4</v>
      </c>
      <c r="Q34" s="92"/>
      <c r="R34" t="s">
        <v>5</v>
      </c>
      <c r="S34" s="89">
        <f ca="1">D34*10</f>
        <v>2</v>
      </c>
      <c r="T34" s="91"/>
      <c r="U34" s="92" t="str">
        <f>IF(U8="","",U8)</f>
        <v>×</v>
      </c>
      <c r="V34" s="92"/>
      <c r="W34" s="89">
        <f ca="1">I34</f>
        <v>9</v>
      </c>
      <c r="X34" s="91"/>
      <c r="Y34" t="str">
        <f>IF(Y8="","",Y8)</f>
        <v>)</v>
      </c>
      <c r="Z34" s="92" t="str">
        <f>IF(Z8="","",Z8)</f>
        <v>こで</v>
      </c>
      <c r="AA34" s="92"/>
      <c r="AB34" s="92"/>
      <c r="AC34" s="89">
        <f ca="1">D34*I34</f>
        <v>1.8</v>
      </c>
      <c r="AD34" s="90"/>
      <c r="AE34" s="91"/>
    </row>
    <row r="35" spans="1:37" ht="32.1" customHeight="1">
      <c r="D35" s="50"/>
      <c r="E35" s="50"/>
      <c r="F35" s="50"/>
      <c r="G35" s="50"/>
      <c r="H35" s="50"/>
      <c r="I35" s="50"/>
      <c r="J35" s="50"/>
    </row>
    <row r="36" spans="1:37" ht="32.1" customHeight="1">
      <c r="A36" s="1" t="s">
        <v>29</v>
      </c>
      <c r="B36" s="1"/>
      <c r="D36" s="88">
        <f ca="1">IF(D10="","",D10)</f>
        <v>0.9</v>
      </c>
      <c r="E36" s="88"/>
      <c r="F36" s="88"/>
      <c r="G36" s="88" t="str">
        <f>IF(G10="","",G10)</f>
        <v>×</v>
      </c>
      <c r="H36" s="88"/>
      <c r="I36" s="88">
        <f ca="1">IF(I10="","",I10)</f>
        <v>6</v>
      </c>
      <c r="J36" s="88"/>
      <c r="K36" s="7"/>
      <c r="M36" s="93">
        <f ca="1">D36*I36</f>
        <v>5.4</v>
      </c>
      <c r="N36" s="93"/>
      <c r="O36" s="93"/>
      <c r="S36" s="105"/>
      <c r="T36" s="105"/>
      <c r="U36" s="105"/>
      <c r="V36" s="1" t="s">
        <v>25</v>
      </c>
      <c r="W36" s="1"/>
      <c r="Y36" s="88">
        <f ca="1">IF(Y10="","",Y10)</f>
        <v>0.30000000000000004</v>
      </c>
      <c r="Z36" s="88"/>
      <c r="AA36" s="88"/>
      <c r="AB36" s="88" t="str">
        <f>IF(AB10="","",AB10)</f>
        <v>×</v>
      </c>
      <c r="AC36" s="88"/>
      <c r="AD36" s="88">
        <f ca="1">IF(AD10="","",AD10)</f>
        <v>5</v>
      </c>
      <c r="AE36" s="88"/>
      <c r="AF36" s="7"/>
      <c r="AH36" s="93">
        <f ca="1">Y36*AD36</f>
        <v>1.5000000000000002</v>
      </c>
      <c r="AI36" s="93"/>
      <c r="AJ36" s="93"/>
    </row>
    <row r="37" spans="1:37" ht="32.1" customHeight="1">
      <c r="D37" s="50"/>
      <c r="E37" s="50"/>
      <c r="F37" s="50"/>
      <c r="G37" s="50"/>
      <c r="H37" s="50"/>
      <c r="I37" s="50"/>
      <c r="J37" s="50"/>
      <c r="M37" s="93" t="s">
        <v>43</v>
      </c>
      <c r="N37" s="93"/>
      <c r="O37" s="93"/>
      <c r="S37" s="50"/>
      <c r="T37" s="50"/>
      <c r="U37" s="50"/>
      <c r="Y37" s="50"/>
      <c r="Z37" s="50"/>
      <c r="AA37" s="50"/>
      <c r="AB37" s="50"/>
      <c r="AC37" s="50"/>
      <c r="AD37" s="50"/>
      <c r="AE37" s="50"/>
      <c r="AH37" s="93" t="s">
        <v>43</v>
      </c>
      <c r="AI37" s="93"/>
      <c r="AJ37" s="93"/>
    </row>
    <row r="38" spans="1:37" ht="32.1" customHeight="1">
      <c r="A38" s="1" t="s">
        <v>30</v>
      </c>
      <c r="B38" s="1"/>
      <c r="D38" s="88">
        <f ca="1">IF(D12="","",D12)</f>
        <v>0.8</v>
      </c>
      <c r="E38" s="88"/>
      <c r="F38" s="88"/>
      <c r="G38" s="88" t="str">
        <f>IF(G12="","",G12)</f>
        <v>×</v>
      </c>
      <c r="H38" s="88"/>
      <c r="I38" s="88">
        <f ca="1">IF(I12="","",I12)</f>
        <v>5</v>
      </c>
      <c r="J38" s="88"/>
      <c r="K38" s="7"/>
      <c r="L38" s="7"/>
      <c r="M38" s="93">
        <f t="shared" ref="M38:M52" ca="1" si="6">D38*I38</f>
        <v>4</v>
      </c>
      <c r="N38" s="93"/>
      <c r="O38" s="93"/>
      <c r="S38" s="105"/>
      <c r="T38" s="105"/>
      <c r="U38" s="105"/>
      <c r="V38" s="1" t="s">
        <v>37</v>
      </c>
      <c r="W38" s="1"/>
      <c r="Y38" s="88">
        <f ca="1">IF(Y12="","",Y12)</f>
        <v>0.30000000000000004</v>
      </c>
      <c r="Z38" s="88"/>
      <c r="AA38" s="88"/>
      <c r="AB38" s="88" t="str">
        <f>IF(AB12="","",AB12)</f>
        <v>×</v>
      </c>
      <c r="AC38" s="88"/>
      <c r="AD38" s="88">
        <f ca="1">IF(AD12="","",AD12)</f>
        <v>7</v>
      </c>
      <c r="AE38" s="88"/>
      <c r="AF38" s="7"/>
      <c r="AH38" s="93">
        <f ca="1">Y38*AD38</f>
        <v>2.1000000000000005</v>
      </c>
      <c r="AI38" s="93"/>
      <c r="AJ38" s="93"/>
    </row>
    <row r="39" spans="1:37" ht="32.1" customHeight="1">
      <c r="D39" s="50"/>
      <c r="E39" s="50"/>
      <c r="F39" s="50"/>
      <c r="G39" s="50"/>
      <c r="H39" s="50"/>
      <c r="I39" s="50"/>
      <c r="J39" s="50"/>
      <c r="M39" s="93" t="s">
        <v>43</v>
      </c>
      <c r="N39" s="93"/>
      <c r="O39" s="93"/>
      <c r="S39" s="50"/>
      <c r="T39" s="50"/>
      <c r="U39" s="50"/>
      <c r="Y39" s="50"/>
      <c r="Z39" s="50"/>
      <c r="AA39" s="50"/>
      <c r="AB39" s="50"/>
      <c r="AC39" s="50"/>
      <c r="AD39" s="50"/>
      <c r="AE39" s="50"/>
      <c r="AH39" s="93" t="s">
        <v>43</v>
      </c>
      <c r="AI39" s="93"/>
      <c r="AJ39" s="93"/>
    </row>
    <row r="40" spans="1:37" ht="32.1" customHeight="1">
      <c r="A40" s="1" t="s">
        <v>31</v>
      </c>
      <c r="B40" s="1"/>
      <c r="D40" s="88">
        <f ca="1">IF(D14="","",D14)</f>
        <v>0.30000000000000004</v>
      </c>
      <c r="E40" s="88"/>
      <c r="F40" s="88"/>
      <c r="G40" s="88" t="str">
        <f>IF(G14="","",G14)</f>
        <v>×</v>
      </c>
      <c r="H40" s="88"/>
      <c r="I40" s="88">
        <f ca="1">IF(I14="","",I14)</f>
        <v>9</v>
      </c>
      <c r="J40" s="88"/>
      <c r="K40" s="1"/>
      <c r="M40" s="93">
        <f t="shared" ca="1" si="6"/>
        <v>2.7</v>
      </c>
      <c r="N40" s="93"/>
      <c r="O40" s="93"/>
      <c r="S40" s="105"/>
      <c r="T40" s="105"/>
      <c r="U40" s="105"/>
      <c r="V40" s="1" t="s">
        <v>38</v>
      </c>
      <c r="W40" s="1"/>
      <c r="Y40" s="88">
        <f ca="1">IF(Y14="","",Y14)</f>
        <v>0.30000000000000004</v>
      </c>
      <c r="Z40" s="88"/>
      <c r="AA40" s="88"/>
      <c r="AB40" s="88" t="str">
        <f>IF(AB14="","",AB14)</f>
        <v>×</v>
      </c>
      <c r="AC40" s="88"/>
      <c r="AD40" s="88">
        <f ca="1">IF(AD14="","",AD14)</f>
        <v>9</v>
      </c>
      <c r="AE40" s="88"/>
      <c r="AF40" s="1"/>
      <c r="AH40" s="93">
        <f ca="1">Y40*AD40</f>
        <v>2.7</v>
      </c>
      <c r="AI40" s="93"/>
      <c r="AJ40" s="93"/>
    </row>
    <row r="41" spans="1:37" ht="32.1" customHeight="1">
      <c r="D41" s="50"/>
      <c r="E41" s="50"/>
      <c r="F41" s="50"/>
      <c r="G41" s="50"/>
      <c r="H41" s="50"/>
      <c r="I41" s="50"/>
      <c r="J41" s="50"/>
      <c r="M41" s="93" t="s">
        <v>43</v>
      </c>
      <c r="N41" s="93"/>
      <c r="O41" s="93"/>
      <c r="S41" s="50"/>
      <c r="T41" s="50"/>
      <c r="U41" s="50"/>
      <c r="Y41" s="50"/>
      <c r="Z41" s="50"/>
      <c r="AA41" s="50"/>
      <c r="AB41" s="50"/>
      <c r="AC41" s="50"/>
      <c r="AD41" s="50"/>
      <c r="AE41" s="50"/>
      <c r="AH41" s="93" t="s">
        <v>43</v>
      </c>
      <c r="AI41" s="93"/>
      <c r="AJ41" s="93"/>
    </row>
    <row r="42" spans="1:37" ht="32.1" customHeight="1">
      <c r="A42" s="1" t="s">
        <v>32</v>
      </c>
      <c r="B42" s="1"/>
      <c r="D42" s="88">
        <f ca="1">IF(D16="","",D16)</f>
        <v>0.30000000000000004</v>
      </c>
      <c r="E42" s="88"/>
      <c r="F42" s="88"/>
      <c r="G42" s="88" t="str">
        <f>IF(G16="","",G16)</f>
        <v>×</v>
      </c>
      <c r="H42" s="88"/>
      <c r="I42" s="88">
        <f ca="1">IF(I16="","",I16)</f>
        <v>5</v>
      </c>
      <c r="J42" s="88"/>
      <c r="M42" s="93">
        <f t="shared" ca="1" si="6"/>
        <v>1.5000000000000002</v>
      </c>
      <c r="N42" s="93"/>
      <c r="O42" s="93"/>
      <c r="S42" s="105"/>
      <c r="T42" s="105"/>
      <c r="U42" s="105"/>
      <c r="V42" s="1" t="s">
        <v>39</v>
      </c>
      <c r="W42" s="1"/>
      <c r="Y42" s="88">
        <f ca="1">IF(Y16="","",Y16)</f>
        <v>0.70000000000000007</v>
      </c>
      <c r="Z42" s="88"/>
      <c r="AA42" s="88"/>
      <c r="AB42" s="88" t="str">
        <f>IF(AB16="","",AB16)</f>
        <v>×</v>
      </c>
      <c r="AC42" s="88"/>
      <c r="AD42" s="88">
        <f ca="1">IF(AD16="","",AD16)</f>
        <v>5</v>
      </c>
      <c r="AE42" s="88"/>
      <c r="AH42" s="93">
        <f ca="1">Y42*AD42</f>
        <v>3.5000000000000004</v>
      </c>
      <c r="AI42" s="93"/>
      <c r="AJ42" s="93"/>
    </row>
    <row r="43" spans="1:37" ht="32.1" customHeight="1">
      <c r="D43" s="50"/>
      <c r="E43" s="50"/>
      <c r="F43" s="50"/>
      <c r="G43" s="50"/>
      <c r="H43" s="50"/>
      <c r="I43" s="50"/>
      <c r="J43" s="50"/>
      <c r="M43" s="93" t="s">
        <v>43</v>
      </c>
      <c r="N43" s="93"/>
      <c r="O43" s="93"/>
      <c r="S43" s="50"/>
      <c r="T43" s="50"/>
      <c r="U43" s="50"/>
      <c r="Y43" s="50"/>
      <c r="Z43" s="50"/>
      <c r="AA43" s="50"/>
      <c r="AB43" s="50"/>
      <c r="AC43" s="50"/>
      <c r="AD43" s="50"/>
      <c r="AE43" s="50"/>
      <c r="AH43" s="93" t="s">
        <v>43</v>
      </c>
      <c r="AI43" s="93"/>
      <c r="AJ43" s="93"/>
    </row>
    <row r="44" spans="1:37" ht="32.1" customHeight="1">
      <c r="A44" s="1" t="s">
        <v>33</v>
      </c>
      <c r="B44" s="1"/>
      <c r="D44" s="88">
        <f ca="1">IF(D18="","",D18)</f>
        <v>0.9</v>
      </c>
      <c r="E44" s="88"/>
      <c r="F44" s="88"/>
      <c r="G44" s="88" t="str">
        <f>IF(G18="","",G18)</f>
        <v>×</v>
      </c>
      <c r="H44" s="88"/>
      <c r="I44" s="88">
        <f ca="1">IF(I18="","",I18)</f>
        <v>3</v>
      </c>
      <c r="J44" s="88"/>
      <c r="M44" s="93">
        <f t="shared" ca="1" si="6"/>
        <v>2.7</v>
      </c>
      <c r="N44" s="93"/>
      <c r="O44" s="93"/>
      <c r="S44" s="105"/>
      <c r="T44" s="105"/>
      <c r="U44" s="105"/>
      <c r="V44" s="1" t="s">
        <v>26</v>
      </c>
      <c r="W44" s="1"/>
      <c r="Y44" s="88">
        <f>IF(Y18="","",Y18)</f>
        <v>1.1000000000000001</v>
      </c>
      <c r="Z44" s="88"/>
      <c r="AA44" s="88"/>
      <c r="AB44" s="88" t="str">
        <f>IF(AB18="","",AB18)</f>
        <v>×</v>
      </c>
      <c r="AC44" s="88"/>
      <c r="AD44" s="88">
        <f ca="1">IF(AD18="","",AD18)</f>
        <v>4</v>
      </c>
      <c r="AE44" s="88"/>
      <c r="AH44" s="93">
        <f ca="1">Y44*AD44</f>
        <v>4.4000000000000004</v>
      </c>
      <c r="AI44" s="93"/>
      <c r="AJ44" s="93"/>
    </row>
    <row r="45" spans="1:37" ht="32.1" customHeight="1">
      <c r="D45" s="50"/>
      <c r="E45" s="50"/>
      <c r="F45" s="50"/>
      <c r="G45" s="50"/>
      <c r="H45" s="50"/>
      <c r="I45" s="50"/>
      <c r="J45" s="50"/>
      <c r="M45" s="93" t="s">
        <v>43</v>
      </c>
      <c r="N45" s="93"/>
      <c r="O45" s="93"/>
      <c r="S45" s="50"/>
      <c r="T45" s="50"/>
      <c r="U45" s="50"/>
      <c r="Y45" s="50"/>
      <c r="Z45" s="50"/>
      <c r="AA45" s="50"/>
      <c r="AB45" s="50"/>
      <c r="AC45" s="50"/>
      <c r="AD45" s="50"/>
      <c r="AE45" s="50"/>
      <c r="AH45" s="93" t="s">
        <v>43</v>
      </c>
      <c r="AI45" s="93"/>
      <c r="AJ45" s="93"/>
    </row>
    <row r="46" spans="1:37" ht="32.1" customHeight="1">
      <c r="A46" s="1" t="s">
        <v>34</v>
      </c>
      <c r="B46" s="1"/>
      <c r="C46" s="1"/>
      <c r="D46" s="88">
        <f ca="1">IF(D20="","",D20)</f>
        <v>0.70000000000000007</v>
      </c>
      <c r="E46" s="88"/>
      <c r="F46" s="88"/>
      <c r="G46" s="88" t="str">
        <f>IF(G20="","",G20)</f>
        <v>×</v>
      </c>
      <c r="H46" s="88"/>
      <c r="I46" s="88">
        <f ca="1">IF(I20="","",I20)</f>
        <v>6</v>
      </c>
      <c r="J46" s="88"/>
      <c r="K46" s="7"/>
      <c r="M46" s="93">
        <f t="shared" ca="1" si="6"/>
        <v>4.2</v>
      </c>
      <c r="N46" s="93"/>
      <c r="O46" s="93"/>
      <c r="S46" s="105"/>
      <c r="T46" s="105"/>
      <c r="U46" s="105"/>
      <c r="V46" s="1" t="s">
        <v>40</v>
      </c>
      <c r="W46" s="1"/>
      <c r="X46" s="1"/>
      <c r="Y46" s="88">
        <f ca="1">IF(Y20="","",Y20)</f>
        <v>0.70000000000000007</v>
      </c>
      <c r="Z46" s="88"/>
      <c r="AA46" s="88"/>
      <c r="AB46" s="106" t="s">
        <v>9</v>
      </c>
      <c r="AC46" s="106"/>
      <c r="AD46" s="107">
        <v>10</v>
      </c>
      <c r="AE46" s="107"/>
      <c r="AF46" s="107"/>
      <c r="AH46" s="93">
        <f ca="1">Y46*AD46</f>
        <v>7.0000000000000009</v>
      </c>
      <c r="AI46" s="93"/>
      <c r="AJ46" s="93"/>
    </row>
    <row r="47" spans="1:37" ht="32.1" customHeight="1">
      <c r="D47" s="50"/>
      <c r="E47" s="50"/>
      <c r="F47" s="50"/>
      <c r="G47" s="51"/>
      <c r="H47" s="50"/>
      <c r="I47" s="50"/>
      <c r="J47" s="50"/>
      <c r="M47" s="93" t="s">
        <v>43</v>
      </c>
      <c r="N47" s="93"/>
      <c r="O47" s="93"/>
      <c r="S47" s="50"/>
      <c r="T47" s="50"/>
      <c r="U47" s="50"/>
      <c r="Y47" s="50"/>
      <c r="Z47" s="50"/>
      <c r="AA47" s="50"/>
      <c r="AB47" s="48"/>
      <c r="AC47" s="48"/>
      <c r="AD47" s="48"/>
      <c r="AE47" s="48"/>
      <c r="AF47" s="52"/>
      <c r="AH47" s="93" t="s">
        <v>43</v>
      </c>
      <c r="AI47" s="93"/>
      <c r="AJ47" s="93"/>
    </row>
    <row r="48" spans="1:37" ht="32.1" customHeight="1">
      <c r="A48" s="1" t="s">
        <v>35</v>
      </c>
      <c r="B48" s="1"/>
      <c r="D48" s="88">
        <f ca="1">IF(D22="","",D22)</f>
        <v>0.30000000000000004</v>
      </c>
      <c r="E48" s="88"/>
      <c r="F48" s="88"/>
      <c r="G48" s="88" t="str">
        <f>IF(G22="","",G22)</f>
        <v>×</v>
      </c>
      <c r="H48" s="88"/>
      <c r="I48" s="88">
        <f ca="1">IF(I22="","",I22)</f>
        <v>8</v>
      </c>
      <c r="J48" s="88"/>
      <c r="K48" s="7"/>
      <c r="M48" s="93">
        <f t="shared" ca="1" si="6"/>
        <v>2.4000000000000004</v>
      </c>
      <c r="N48" s="93"/>
      <c r="O48" s="93"/>
      <c r="S48" s="105"/>
      <c r="T48" s="105"/>
      <c r="U48" s="105"/>
      <c r="V48" s="1" t="s">
        <v>41</v>
      </c>
      <c r="W48" s="1"/>
      <c r="Y48" s="88">
        <f ca="1">IF(Y22="","",Y22)</f>
        <v>8.6</v>
      </c>
      <c r="Z48" s="88"/>
      <c r="AA48" s="88"/>
      <c r="AB48" s="106" t="s">
        <v>44</v>
      </c>
      <c r="AC48" s="106"/>
      <c r="AD48" s="106">
        <v>10</v>
      </c>
      <c r="AE48" s="106"/>
      <c r="AF48" s="106"/>
      <c r="AH48" s="93">
        <f ca="1">Y48*AD48</f>
        <v>86</v>
      </c>
      <c r="AI48" s="93"/>
      <c r="AJ48" s="93"/>
    </row>
    <row r="49" spans="1:36" ht="32.1" customHeight="1">
      <c r="D49" s="50"/>
      <c r="E49" s="51"/>
      <c r="F49" s="50"/>
      <c r="G49" s="50"/>
      <c r="H49" s="50"/>
      <c r="I49" s="50"/>
      <c r="J49" s="50"/>
      <c r="M49" s="93" t="s">
        <v>43</v>
      </c>
      <c r="N49" s="93"/>
      <c r="O49" s="93"/>
      <c r="Y49" s="50"/>
      <c r="Z49" s="51"/>
      <c r="AA49" s="50"/>
      <c r="AB49" s="48"/>
      <c r="AC49" s="48"/>
      <c r="AD49" s="48"/>
      <c r="AE49" s="48"/>
      <c r="AF49" s="52"/>
      <c r="AH49" s="93" t="s">
        <v>43</v>
      </c>
      <c r="AI49" s="93"/>
      <c r="AJ49" s="93"/>
    </row>
    <row r="50" spans="1:36" ht="32.1" customHeight="1">
      <c r="A50" s="1" t="s">
        <v>36</v>
      </c>
      <c r="B50" s="1"/>
      <c r="D50" s="88">
        <f ca="1">IF(D24="","",D24)</f>
        <v>0.5</v>
      </c>
      <c r="E50" s="88"/>
      <c r="F50" s="88"/>
      <c r="G50" s="88" t="str">
        <f>IF(G24="","",G24)</f>
        <v>×</v>
      </c>
      <c r="H50" s="88"/>
      <c r="I50" s="88">
        <f ca="1">IF(I24="","",I24)</f>
        <v>4</v>
      </c>
      <c r="J50" s="88"/>
      <c r="K50" s="7"/>
      <c r="M50" s="93">
        <f t="shared" ca="1" si="6"/>
        <v>2</v>
      </c>
      <c r="N50" s="93"/>
      <c r="O50" s="93"/>
      <c r="V50" s="1" t="s">
        <v>42</v>
      </c>
      <c r="W50" s="1"/>
      <c r="Y50" s="88">
        <f ca="1">IF(Y24="","",Y24)</f>
        <v>2.5</v>
      </c>
      <c r="Z50" s="88"/>
      <c r="AA50" s="88"/>
      <c r="AB50" s="106" t="s">
        <v>44</v>
      </c>
      <c r="AC50" s="106"/>
      <c r="AD50" s="107">
        <v>10</v>
      </c>
      <c r="AE50" s="107"/>
      <c r="AF50" s="107"/>
      <c r="AH50" s="93">
        <f ca="1">Y50*AD50</f>
        <v>25</v>
      </c>
      <c r="AI50" s="93"/>
      <c r="AJ50" s="93"/>
    </row>
    <row r="51" spans="1:36" ht="32.1" customHeight="1">
      <c r="D51" s="50"/>
      <c r="E51" s="50"/>
      <c r="F51" s="50"/>
      <c r="G51" s="51"/>
      <c r="H51" s="50"/>
      <c r="I51" s="50"/>
      <c r="J51" s="50"/>
      <c r="M51" s="93" t="s">
        <v>43</v>
      </c>
      <c r="N51" s="93"/>
      <c r="O51" s="93"/>
      <c r="Y51" s="50"/>
      <c r="Z51" s="50"/>
      <c r="AA51" s="50"/>
      <c r="AB51" s="50"/>
      <c r="AC51" s="50"/>
      <c r="AD51" s="50"/>
      <c r="AE51" s="50"/>
    </row>
    <row r="52" spans="1:36" ht="32.1" customHeight="1">
      <c r="A52" s="92" t="s">
        <v>24</v>
      </c>
      <c r="B52" s="102"/>
      <c r="D52" s="88">
        <f ca="1">IF(D26="","",D26)</f>
        <v>0.8</v>
      </c>
      <c r="E52" s="88"/>
      <c r="F52" s="88"/>
      <c r="G52" s="88" t="str">
        <f>IF(G26="","",G26)</f>
        <v>×</v>
      </c>
      <c r="H52" s="88"/>
      <c r="I52" s="88">
        <f ca="1">IF(I26="","",I26)</f>
        <v>3</v>
      </c>
      <c r="J52" s="88"/>
      <c r="K52" s="7"/>
      <c r="M52" s="93">
        <f t="shared" ca="1" si="6"/>
        <v>2.4000000000000004</v>
      </c>
      <c r="N52" s="93"/>
      <c r="O52" s="93"/>
      <c r="V52" s="92"/>
      <c r="W52" s="102"/>
      <c r="Y52" s="105"/>
      <c r="Z52" s="105"/>
      <c r="AA52" s="105"/>
      <c r="AB52" s="104"/>
      <c r="AC52" s="104"/>
      <c r="AD52" s="104"/>
      <c r="AE52" s="104"/>
      <c r="AF52" s="104"/>
    </row>
  </sheetData>
  <mergeCells count="207">
    <mergeCell ref="AH43:AJ43"/>
    <mergeCell ref="AH48:AJ48"/>
    <mergeCell ref="AH49:AJ49"/>
    <mergeCell ref="AH50:AJ50"/>
    <mergeCell ref="AH44:AJ44"/>
    <mergeCell ref="AH45:AJ45"/>
    <mergeCell ref="AH46:AJ46"/>
    <mergeCell ref="AH47:AJ47"/>
    <mergeCell ref="M40:O40"/>
    <mergeCell ref="M41:O41"/>
    <mergeCell ref="M42:O42"/>
    <mergeCell ref="AH36:AJ36"/>
    <mergeCell ref="AH37:AJ37"/>
    <mergeCell ref="AH38:AJ38"/>
    <mergeCell ref="AH39:AJ39"/>
    <mergeCell ref="AH40:AJ40"/>
    <mergeCell ref="AH41:AJ41"/>
    <mergeCell ref="AH42:AJ42"/>
    <mergeCell ref="AD50:AF50"/>
    <mergeCell ref="A52:B52"/>
    <mergeCell ref="D52:F52"/>
    <mergeCell ref="I52:J52"/>
    <mergeCell ref="V52:W52"/>
    <mergeCell ref="Y52:AA52"/>
    <mergeCell ref="AB52:AC52"/>
    <mergeCell ref="G52:H52"/>
    <mergeCell ref="M52:O52"/>
    <mergeCell ref="AD52:AF52"/>
    <mergeCell ref="AD42:AE42"/>
    <mergeCell ref="S44:U44"/>
    <mergeCell ref="Y44:AA44"/>
    <mergeCell ref="AD44:AE44"/>
    <mergeCell ref="AB46:AC46"/>
    <mergeCell ref="AD46:AF46"/>
    <mergeCell ref="AB48:AC48"/>
    <mergeCell ref="AD48:AF48"/>
    <mergeCell ref="Y46:AA46"/>
    <mergeCell ref="AB42:AC42"/>
    <mergeCell ref="AB44:AC44"/>
    <mergeCell ref="S48:U48"/>
    <mergeCell ref="Y48:AA48"/>
    <mergeCell ref="M51:O51"/>
    <mergeCell ref="G34:H34"/>
    <mergeCell ref="G36:H36"/>
    <mergeCell ref="AB36:AC36"/>
    <mergeCell ref="K34:L34"/>
    <mergeCell ref="M34:O34"/>
    <mergeCell ref="P34:Q34"/>
    <mergeCell ref="S34:T34"/>
    <mergeCell ref="M36:O36"/>
    <mergeCell ref="S38:U38"/>
    <mergeCell ref="Y38:AA38"/>
    <mergeCell ref="G38:H38"/>
    <mergeCell ref="AB38:AC38"/>
    <mergeCell ref="Y42:AA42"/>
    <mergeCell ref="Y50:AA50"/>
    <mergeCell ref="AB50:AC50"/>
    <mergeCell ref="G42:H42"/>
    <mergeCell ref="G44:H44"/>
    <mergeCell ref="G46:H46"/>
    <mergeCell ref="G48:H48"/>
    <mergeCell ref="AB40:AC40"/>
    <mergeCell ref="M37:O37"/>
    <mergeCell ref="M38:O38"/>
    <mergeCell ref="M39:O39"/>
    <mergeCell ref="D48:F48"/>
    <mergeCell ref="I48:J48"/>
    <mergeCell ref="I46:J46"/>
    <mergeCell ref="S46:U46"/>
    <mergeCell ref="M46:O46"/>
    <mergeCell ref="M47:O47"/>
    <mergeCell ref="M48:O48"/>
    <mergeCell ref="S42:U42"/>
    <mergeCell ref="I50:J50"/>
    <mergeCell ref="M50:O50"/>
    <mergeCell ref="I44:J44"/>
    <mergeCell ref="M44:O44"/>
    <mergeCell ref="M49:O49"/>
    <mergeCell ref="AD26:AF26"/>
    <mergeCell ref="Y22:AA22"/>
    <mergeCell ref="Y24:AA24"/>
    <mergeCell ref="AB24:AC24"/>
    <mergeCell ref="AD24:AF24"/>
    <mergeCell ref="V26:W26"/>
    <mergeCell ref="Y26:AA26"/>
    <mergeCell ref="AB26:AC26"/>
    <mergeCell ref="AD40:AE40"/>
    <mergeCell ref="U34:V34"/>
    <mergeCell ref="W34:X34"/>
    <mergeCell ref="AC34:AE34"/>
    <mergeCell ref="S36:U36"/>
    <mergeCell ref="Y36:AA36"/>
    <mergeCell ref="AD36:AE36"/>
    <mergeCell ref="S40:U40"/>
    <mergeCell ref="Y40:AA40"/>
    <mergeCell ref="Z34:AB34"/>
    <mergeCell ref="AD38:AE38"/>
    <mergeCell ref="AD14:AE14"/>
    <mergeCell ref="Y16:AA16"/>
    <mergeCell ref="AD16:AE16"/>
    <mergeCell ref="Y18:AA18"/>
    <mergeCell ref="AD18:AE18"/>
    <mergeCell ref="AB20:AC20"/>
    <mergeCell ref="AD20:AF20"/>
    <mergeCell ref="AB22:AC22"/>
    <mergeCell ref="AD22:AF22"/>
    <mergeCell ref="A26:B26"/>
    <mergeCell ref="D8:F8"/>
    <mergeCell ref="I8:J8"/>
    <mergeCell ref="K8:L8"/>
    <mergeCell ref="M8:O8"/>
    <mergeCell ref="P8:Q8"/>
    <mergeCell ref="D14:F14"/>
    <mergeCell ref="D16:F16"/>
    <mergeCell ref="S18:U18"/>
    <mergeCell ref="AI27:AJ27"/>
    <mergeCell ref="I4:J4"/>
    <mergeCell ref="I6:J6"/>
    <mergeCell ref="I10:J10"/>
    <mergeCell ref="I20:J20"/>
    <mergeCell ref="I22:J22"/>
    <mergeCell ref="P4:Q4"/>
    <mergeCell ref="Y20:AA20"/>
    <mergeCell ref="Y14:AA14"/>
    <mergeCell ref="S22:U22"/>
    <mergeCell ref="S10:U10"/>
    <mergeCell ref="S12:U12"/>
    <mergeCell ref="W8:X8"/>
    <mergeCell ref="W6:X6"/>
    <mergeCell ref="S20:U20"/>
    <mergeCell ref="S14:U14"/>
    <mergeCell ref="S16:U16"/>
    <mergeCell ref="S8:T8"/>
    <mergeCell ref="U8:V8"/>
    <mergeCell ref="AC8:AE8"/>
    <mergeCell ref="Y10:AA10"/>
    <mergeCell ref="AD10:AE10"/>
    <mergeCell ref="Y12:AA12"/>
    <mergeCell ref="AD12:AE12"/>
    <mergeCell ref="K4:L4"/>
    <mergeCell ref="K6:L6"/>
    <mergeCell ref="M4:O4"/>
    <mergeCell ref="M6:O6"/>
    <mergeCell ref="P6:Q6"/>
    <mergeCell ref="S4:T4"/>
    <mergeCell ref="AI1:AJ1"/>
    <mergeCell ref="I12:J12"/>
    <mergeCell ref="AC4:AE4"/>
    <mergeCell ref="AC6:AE6"/>
    <mergeCell ref="S6:T6"/>
    <mergeCell ref="U4:V4"/>
    <mergeCell ref="U6:V6"/>
    <mergeCell ref="W4:X4"/>
    <mergeCell ref="K2:L2"/>
    <mergeCell ref="O2:P2"/>
    <mergeCell ref="U1:V1"/>
    <mergeCell ref="I42:J42"/>
    <mergeCell ref="D40:F40"/>
    <mergeCell ref="I38:J38"/>
    <mergeCell ref="D36:F36"/>
    <mergeCell ref="D34:F34"/>
    <mergeCell ref="D32:F32"/>
    <mergeCell ref="I32:J32"/>
    <mergeCell ref="I30:J30"/>
    <mergeCell ref="G30:H30"/>
    <mergeCell ref="G32:H32"/>
    <mergeCell ref="I40:J40"/>
    <mergeCell ref="G40:H40"/>
    <mergeCell ref="D38:F38"/>
    <mergeCell ref="D20:F20"/>
    <mergeCell ref="D22:F22"/>
    <mergeCell ref="I26:J26"/>
    <mergeCell ref="D4:F4"/>
    <mergeCell ref="D26:F26"/>
    <mergeCell ref="D24:F24"/>
    <mergeCell ref="D6:F6"/>
    <mergeCell ref="D10:F10"/>
    <mergeCell ref="D12:F12"/>
    <mergeCell ref="I14:J14"/>
    <mergeCell ref="I24:J24"/>
    <mergeCell ref="I16:J16"/>
    <mergeCell ref="I18:J18"/>
    <mergeCell ref="D18:F18"/>
    <mergeCell ref="D50:F50"/>
    <mergeCell ref="G50:H50"/>
    <mergeCell ref="AC30:AE30"/>
    <mergeCell ref="AC32:AE32"/>
    <mergeCell ref="W32:X32"/>
    <mergeCell ref="W30:X30"/>
    <mergeCell ref="Z30:AB30"/>
    <mergeCell ref="Z32:AB32"/>
    <mergeCell ref="M43:O43"/>
    <mergeCell ref="M45:O45"/>
    <mergeCell ref="U32:V32"/>
    <mergeCell ref="S32:T32"/>
    <mergeCell ref="M30:O30"/>
    <mergeCell ref="M32:O32"/>
    <mergeCell ref="P30:Q30"/>
    <mergeCell ref="P32:Q32"/>
    <mergeCell ref="S30:T30"/>
    <mergeCell ref="U30:V30"/>
    <mergeCell ref="D30:F30"/>
    <mergeCell ref="D44:F44"/>
    <mergeCell ref="D46:F46"/>
    <mergeCell ref="I34:J34"/>
    <mergeCell ref="I36:J36"/>
    <mergeCell ref="D42:F42"/>
  </mergeCells>
  <phoneticPr fontId="1"/>
  <pageMargins left="0.98425196850393704" right="0.39370078740157483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 enableFormatConditionsCalculation="0">
    <tabColor indexed="42"/>
  </sheetPr>
  <dimension ref="A1:AD58"/>
  <sheetViews>
    <sheetView topLeftCell="A19" workbookViewId="0">
      <selection activeCell="V28" sqref="V28"/>
    </sheetView>
  </sheetViews>
  <sheetFormatPr defaultRowHeight="24.95" customHeight="1"/>
  <cols>
    <col min="1" max="8" width="2.19921875" style="11" customWidth="1"/>
    <col min="9" max="9" width="0.8984375" style="13" customWidth="1"/>
    <col min="10" max="24" width="2.19921875" style="11" customWidth="1"/>
    <col min="25" max="25" width="0.8984375" style="11" customWidth="1"/>
    <col min="26" max="26" width="2.19921875" style="11" customWidth="1"/>
    <col min="27" max="27" width="2.19921875" style="13" customWidth="1"/>
    <col min="28" max="30" width="2.19921875" style="11" customWidth="1"/>
    <col min="31" max="16384" width="8.796875" style="11"/>
  </cols>
  <sheetData>
    <row r="1" spans="1:30" ht="24.95" customHeight="1">
      <c r="D1" s="12" t="s">
        <v>76</v>
      </c>
      <c r="Z1" s="14" t="s">
        <v>2</v>
      </c>
      <c r="AA1" s="14"/>
      <c r="AB1" s="108">
        <v>1</v>
      </c>
      <c r="AC1" s="109"/>
    </row>
    <row r="2" spans="1:30" ht="24.95" customHeight="1">
      <c r="G2" s="92" t="s">
        <v>21</v>
      </c>
      <c r="H2" s="92"/>
      <c r="I2"/>
      <c r="J2"/>
      <c r="K2" s="92" t="s">
        <v>22</v>
      </c>
      <c r="L2" s="92"/>
      <c r="M2" s="15" t="s">
        <v>0</v>
      </c>
      <c r="N2" s="14"/>
      <c r="O2" s="14"/>
      <c r="P2" s="47"/>
      <c r="Q2" s="14"/>
      <c r="R2" s="14"/>
      <c r="S2" s="14"/>
      <c r="T2" s="14"/>
      <c r="U2" s="14"/>
      <c r="V2" s="14"/>
      <c r="W2" s="16"/>
      <c r="X2" s="14"/>
      <c r="Y2" s="14"/>
      <c r="Z2" s="14"/>
      <c r="AA2" s="14"/>
      <c r="AB2" s="14"/>
    </row>
    <row r="3" spans="1:30" ht="24.95" customHeight="1">
      <c r="A3" s="17"/>
      <c r="B3" s="18"/>
    </row>
    <row r="4" spans="1:30" ht="27.95" customHeight="1">
      <c r="A4" s="24" t="s">
        <v>11</v>
      </c>
      <c r="B4" s="25"/>
      <c r="C4" s="25"/>
      <c r="D4" s="75"/>
      <c r="E4" s="75"/>
      <c r="F4" s="75"/>
      <c r="G4" s="76"/>
      <c r="H4" s="76">
        <f ca="1">INT(RAND()*8+2)</f>
        <v>6</v>
      </c>
      <c r="I4" s="77" t="s">
        <v>58</v>
      </c>
      <c r="J4" s="76">
        <f ca="1">INT(RAND()*8+2)</f>
        <v>8</v>
      </c>
      <c r="K4" s="25"/>
      <c r="L4" s="25"/>
      <c r="M4" s="25"/>
      <c r="N4" s="25"/>
      <c r="O4" s="25"/>
      <c r="P4" s="25"/>
      <c r="Q4" s="24" t="s">
        <v>12</v>
      </c>
      <c r="R4" s="25"/>
      <c r="S4" s="25"/>
      <c r="T4" s="75"/>
      <c r="U4" s="75"/>
      <c r="V4" s="75"/>
      <c r="W4" s="76"/>
      <c r="X4" s="76">
        <f ca="1">INT(RAND()*8+2)</f>
        <v>3</v>
      </c>
      <c r="Y4" s="77" t="s">
        <v>58</v>
      </c>
      <c r="Z4" s="76">
        <f ca="1">INT(RAND()*8+2)</f>
        <v>2</v>
      </c>
      <c r="AA4" s="25"/>
      <c r="AB4" s="25"/>
      <c r="AC4" s="25"/>
      <c r="AD4" s="25"/>
    </row>
    <row r="5" spans="1:30" ht="27.95" customHeight="1">
      <c r="A5" s="25"/>
      <c r="B5" s="25"/>
      <c r="C5" s="25"/>
      <c r="D5" s="78"/>
      <c r="E5" s="78"/>
      <c r="F5" s="110" t="s">
        <v>9</v>
      </c>
      <c r="G5" s="110"/>
      <c r="H5" s="80"/>
      <c r="I5" s="79"/>
      <c r="J5" s="81">
        <f ca="1">INT(RAND()*8+2)</f>
        <v>5</v>
      </c>
      <c r="K5" s="25"/>
      <c r="L5" s="25"/>
      <c r="M5" s="25"/>
      <c r="N5" s="25"/>
      <c r="O5" s="25"/>
      <c r="P5" s="25"/>
      <c r="Q5" s="25"/>
      <c r="R5" s="25"/>
      <c r="S5" s="25"/>
      <c r="T5" s="78"/>
      <c r="U5" s="78"/>
      <c r="V5" s="110" t="s">
        <v>9</v>
      </c>
      <c r="W5" s="110"/>
      <c r="X5" s="80"/>
      <c r="Y5" s="79"/>
      <c r="Z5" s="81">
        <f ca="1">INT(RAND()*8+2)</f>
        <v>6</v>
      </c>
      <c r="AA5" s="25"/>
      <c r="AB5" s="25"/>
      <c r="AC5" s="25"/>
      <c r="AD5" s="25"/>
    </row>
    <row r="6" spans="1:30" ht="27.95" customHeight="1">
      <c r="A6" s="25"/>
      <c r="B6" s="25"/>
      <c r="C6" s="25"/>
      <c r="D6" s="75"/>
      <c r="E6" s="75"/>
      <c r="F6" s="75"/>
      <c r="G6" s="75"/>
      <c r="H6" s="75"/>
      <c r="I6" s="77"/>
      <c r="J6" s="75"/>
      <c r="K6" s="25"/>
      <c r="L6" s="25"/>
      <c r="M6" s="25"/>
      <c r="N6" s="25"/>
      <c r="O6" s="25"/>
      <c r="P6" s="25"/>
      <c r="Q6" s="25"/>
      <c r="R6" s="25"/>
      <c r="S6" s="25"/>
      <c r="T6" s="75"/>
      <c r="U6" s="75"/>
      <c r="V6" s="75"/>
      <c r="W6" s="75"/>
      <c r="X6" s="75"/>
      <c r="Y6" s="77"/>
      <c r="Z6" s="75"/>
      <c r="AA6" s="25"/>
      <c r="AB6" s="25"/>
      <c r="AC6" s="25"/>
      <c r="AD6" s="25"/>
    </row>
    <row r="7" spans="1:30" ht="27.95" customHeight="1">
      <c r="A7" s="25"/>
      <c r="B7" s="25"/>
      <c r="C7" s="25"/>
      <c r="D7" s="75"/>
      <c r="E7" s="75"/>
      <c r="F7" s="75"/>
      <c r="G7" s="75"/>
      <c r="H7" s="75"/>
      <c r="I7" s="77"/>
      <c r="J7" s="75"/>
      <c r="K7" s="25"/>
      <c r="L7" s="25"/>
      <c r="M7" s="25"/>
      <c r="N7" s="25"/>
      <c r="O7" s="25"/>
      <c r="P7" s="25"/>
      <c r="Q7" s="25"/>
      <c r="R7" s="25"/>
      <c r="S7" s="25"/>
      <c r="T7" s="75"/>
      <c r="U7" s="75"/>
      <c r="V7" s="75"/>
      <c r="W7" s="75"/>
      <c r="X7" s="75"/>
      <c r="Y7" s="77"/>
      <c r="Z7" s="75"/>
      <c r="AA7" s="25"/>
      <c r="AB7" s="25"/>
      <c r="AC7" s="25"/>
      <c r="AD7" s="25"/>
    </row>
    <row r="8" spans="1:30" ht="27.95" customHeight="1">
      <c r="A8" s="25"/>
      <c r="B8" s="25"/>
      <c r="C8" s="25"/>
      <c r="D8" s="75"/>
      <c r="E8" s="75"/>
      <c r="F8" s="75"/>
      <c r="G8" s="75"/>
      <c r="H8" s="75"/>
      <c r="I8" s="77"/>
      <c r="J8" s="75"/>
      <c r="K8" s="25"/>
      <c r="L8" s="25"/>
      <c r="M8" s="25"/>
      <c r="N8" s="25"/>
      <c r="O8" s="25"/>
      <c r="P8" s="25"/>
      <c r="Q8" s="25"/>
      <c r="R8" s="25"/>
      <c r="S8" s="25"/>
      <c r="T8" s="75"/>
      <c r="U8" s="75"/>
      <c r="V8" s="75"/>
      <c r="W8" s="75"/>
      <c r="X8" s="75"/>
      <c r="Y8" s="77"/>
      <c r="Z8" s="75"/>
      <c r="AA8" s="25"/>
      <c r="AB8" s="25"/>
      <c r="AC8" s="25"/>
      <c r="AD8" s="25"/>
    </row>
    <row r="9" spans="1:30" ht="27.95" customHeight="1">
      <c r="A9" s="24" t="s">
        <v>13</v>
      </c>
      <c r="B9" s="25"/>
      <c r="C9" s="25"/>
      <c r="D9" s="75"/>
      <c r="E9" s="75"/>
      <c r="F9" s="75"/>
      <c r="G9" s="76"/>
      <c r="H9" s="76">
        <f ca="1">INT(RAND()*8+2)</f>
        <v>6</v>
      </c>
      <c r="I9" s="77" t="s">
        <v>58</v>
      </c>
      <c r="J9" s="76">
        <f ca="1">INT(RAND()*8+2)</f>
        <v>6</v>
      </c>
      <c r="K9" s="25"/>
      <c r="L9" s="25"/>
      <c r="M9" s="25"/>
      <c r="N9" s="25"/>
      <c r="O9" s="25"/>
      <c r="P9" s="25"/>
      <c r="Q9" s="24" t="s">
        <v>14</v>
      </c>
      <c r="R9" s="25"/>
      <c r="S9" s="25"/>
      <c r="T9" s="75"/>
      <c r="U9" s="75"/>
      <c r="V9" s="75"/>
      <c r="W9" s="76">
        <f ca="1">INT(RAND()*8+2)</f>
        <v>6</v>
      </c>
      <c r="X9" s="76">
        <f ca="1">INT(RAND()*8+2)</f>
        <v>4</v>
      </c>
      <c r="Y9" s="77" t="s">
        <v>58</v>
      </c>
      <c r="Z9" s="76">
        <f ca="1">INT(RAND()*8+2)</f>
        <v>3</v>
      </c>
      <c r="AA9" s="25"/>
      <c r="AB9" s="25"/>
      <c r="AC9" s="25"/>
      <c r="AD9" s="25"/>
    </row>
    <row r="10" spans="1:30" ht="27.95" customHeight="1">
      <c r="A10" s="25"/>
      <c r="B10" s="25"/>
      <c r="C10" s="25"/>
      <c r="D10" s="78"/>
      <c r="E10" s="78"/>
      <c r="F10" s="110" t="s">
        <v>9</v>
      </c>
      <c r="G10" s="110"/>
      <c r="H10" s="80"/>
      <c r="I10" s="79"/>
      <c r="J10" s="81">
        <f ca="1">INT(RAND()*8+2)</f>
        <v>7</v>
      </c>
      <c r="K10" s="25"/>
      <c r="L10" s="25"/>
      <c r="M10" s="25"/>
      <c r="N10" s="25"/>
      <c r="O10" s="25"/>
      <c r="P10" s="78"/>
      <c r="Q10" s="78"/>
      <c r="R10" s="25"/>
      <c r="S10" s="25"/>
      <c r="T10" s="78"/>
      <c r="U10" s="110" t="s">
        <v>9</v>
      </c>
      <c r="V10" s="110"/>
      <c r="W10" s="80"/>
      <c r="X10" s="80"/>
      <c r="Y10" s="79"/>
      <c r="Z10" s="81">
        <f ca="1">INT(RAND()*8+2)</f>
        <v>7</v>
      </c>
      <c r="AA10" s="25"/>
      <c r="AB10" s="25"/>
      <c r="AC10" s="25"/>
      <c r="AD10" s="25"/>
    </row>
    <row r="11" spans="1:30" ht="27.95" customHeight="1">
      <c r="A11" s="25"/>
      <c r="B11" s="25"/>
      <c r="C11" s="25"/>
      <c r="D11" s="75"/>
      <c r="E11" s="75"/>
      <c r="F11" s="75"/>
      <c r="G11" s="75"/>
      <c r="H11" s="75"/>
      <c r="I11" s="77"/>
      <c r="J11" s="75"/>
      <c r="K11" s="25"/>
      <c r="L11" s="25"/>
      <c r="M11" s="25"/>
      <c r="N11" s="25"/>
      <c r="O11" s="25"/>
      <c r="P11" s="25"/>
      <c r="Q11" s="25"/>
      <c r="R11" s="25"/>
      <c r="S11" s="25"/>
      <c r="T11" s="75"/>
      <c r="U11" s="75"/>
      <c r="V11" s="75"/>
      <c r="W11" s="75"/>
      <c r="X11" s="75"/>
      <c r="Y11" s="77"/>
      <c r="Z11" s="75"/>
      <c r="AA11" s="25"/>
      <c r="AB11" s="25"/>
      <c r="AC11" s="25"/>
      <c r="AD11" s="25"/>
    </row>
    <row r="12" spans="1:30" ht="27.95" customHeight="1">
      <c r="A12" s="25"/>
      <c r="B12" s="25"/>
      <c r="C12" s="25"/>
      <c r="D12" s="75"/>
      <c r="E12" s="75"/>
      <c r="F12" s="75"/>
      <c r="G12" s="75"/>
      <c r="H12" s="75"/>
      <c r="I12" s="77"/>
      <c r="J12" s="75"/>
      <c r="K12" s="25"/>
      <c r="L12" s="25"/>
      <c r="M12" s="25"/>
      <c r="N12" s="25"/>
      <c r="O12" s="25"/>
      <c r="P12" s="25"/>
      <c r="Q12" s="25"/>
      <c r="R12" s="25"/>
      <c r="S12" s="25"/>
      <c r="T12" s="75"/>
      <c r="U12" s="75"/>
      <c r="V12" s="75"/>
      <c r="W12" s="75"/>
      <c r="X12" s="75"/>
      <c r="Y12" s="77"/>
      <c r="Z12" s="75"/>
      <c r="AA12" s="25"/>
      <c r="AB12" s="25"/>
      <c r="AC12" s="25"/>
      <c r="AD12" s="25"/>
    </row>
    <row r="13" spans="1:30" ht="27.95" customHeight="1">
      <c r="A13" s="25"/>
      <c r="B13" s="25"/>
      <c r="C13" s="25"/>
      <c r="D13" s="75"/>
      <c r="E13" s="75"/>
      <c r="F13" s="75"/>
      <c r="G13" s="75"/>
      <c r="H13" s="75"/>
      <c r="I13" s="77"/>
      <c r="J13" s="75"/>
      <c r="K13" s="25"/>
      <c r="L13" s="25"/>
      <c r="M13" s="25"/>
      <c r="N13" s="25"/>
      <c r="O13" s="25"/>
      <c r="P13" s="25"/>
      <c r="Q13" s="25"/>
      <c r="R13" s="25"/>
      <c r="S13" s="25"/>
      <c r="T13" s="75"/>
      <c r="U13" s="75"/>
      <c r="V13" s="75"/>
      <c r="W13" s="75"/>
      <c r="X13" s="75"/>
      <c r="Y13" s="77"/>
      <c r="Z13" s="75"/>
      <c r="AA13" s="25"/>
      <c r="AB13" s="25"/>
      <c r="AC13" s="25"/>
      <c r="AD13" s="25"/>
    </row>
    <row r="14" spans="1:30" ht="27.95" customHeight="1">
      <c r="A14" s="24" t="s">
        <v>15</v>
      </c>
      <c r="B14" s="25"/>
      <c r="C14" s="25"/>
      <c r="D14" s="75"/>
      <c r="E14" s="75"/>
      <c r="F14" s="75"/>
      <c r="G14" s="76">
        <f ca="1">INT(RAND()*8+2)</f>
        <v>5</v>
      </c>
      <c r="H14" s="76">
        <f ca="1">INT(RAND()*8+2)</f>
        <v>3</v>
      </c>
      <c r="I14" s="77" t="s">
        <v>58</v>
      </c>
      <c r="J14" s="76">
        <f ca="1">INT(RAND()*8+2)</f>
        <v>7</v>
      </c>
      <c r="K14" s="25"/>
      <c r="L14" s="25"/>
      <c r="M14" s="25"/>
      <c r="N14" s="25"/>
      <c r="O14" s="25"/>
      <c r="P14" s="25"/>
      <c r="Q14" s="24" t="s">
        <v>16</v>
      </c>
      <c r="R14" s="25"/>
      <c r="S14" s="25"/>
      <c r="T14" s="75"/>
      <c r="U14" s="75"/>
      <c r="V14" s="75"/>
      <c r="W14" s="76">
        <f ca="1">INT(RAND()*8+2)</f>
        <v>4</v>
      </c>
      <c r="X14" s="76">
        <f ca="1">INT(RAND()*8+2)</f>
        <v>7</v>
      </c>
      <c r="Y14" s="77" t="s">
        <v>58</v>
      </c>
      <c r="Z14" s="76">
        <f ca="1">INT(RAND()*8+2)</f>
        <v>3</v>
      </c>
      <c r="AA14" s="25"/>
      <c r="AB14" s="25"/>
      <c r="AC14" s="25"/>
      <c r="AD14" s="25"/>
    </row>
    <row r="15" spans="1:30" ht="27.95" customHeight="1">
      <c r="A15" s="25"/>
      <c r="B15" s="78"/>
      <c r="C15" s="78"/>
      <c r="D15" s="78"/>
      <c r="E15" s="110" t="s">
        <v>9</v>
      </c>
      <c r="F15" s="110"/>
      <c r="G15" s="80"/>
      <c r="H15" s="80"/>
      <c r="I15" s="79"/>
      <c r="J15" s="81">
        <f ca="1">INT(RAND()*8+2)</f>
        <v>8</v>
      </c>
      <c r="K15" s="27"/>
      <c r="L15" s="27"/>
      <c r="M15" s="27"/>
      <c r="N15" s="27"/>
      <c r="O15" s="27"/>
      <c r="P15" s="27"/>
      <c r="Q15" s="25"/>
      <c r="R15" s="25"/>
      <c r="S15" s="25"/>
      <c r="T15" s="78"/>
      <c r="U15" s="110" t="s">
        <v>9</v>
      </c>
      <c r="V15" s="110"/>
      <c r="W15" s="80"/>
      <c r="X15" s="80"/>
      <c r="Y15" s="79"/>
      <c r="Z15" s="81">
        <f ca="1">INT(RAND()*8+2)</f>
        <v>9</v>
      </c>
      <c r="AA15" s="27"/>
      <c r="AB15" s="27"/>
      <c r="AC15" s="27"/>
      <c r="AD15" s="27"/>
    </row>
    <row r="16" spans="1:30" ht="27.95" customHeight="1">
      <c r="A16" s="27"/>
      <c r="B16" s="27"/>
      <c r="C16" s="27"/>
      <c r="D16" s="82"/>
      <c r="E16" s="82"/>
      <c r="F16" s="82"/>
      <c r="G16" s="82"/>
      <c r="H16" s="82"/>
      <c r="I16" s="83"/>
      <c r="J16" s="82"/>
      <c r="K16" s="27"/>
      <c r="L16" s="27"/>
      <c r="M16" s="27"/>
      <c r="N16" s="27"/>
      <c r="O16" s="27"/>
      <c r="P16" s="27"/>
      <c r="Q16" s="27"/>
      <c r="R16" s="27"/>
      <c r="S16" s="27"/>
      <c r="T16" s="82"/>
      <c r="U16" s="82"/>
      <c r="V16" s="82"/>
      <c r="W16" s="82"/>
      <c r="X16" s="82"/>
      <c r="Y16" s="83"/>
      <c r="Z16" s="82"/>
      <c r="AA16" s="27"/>
      <c r="AB16" s="27"/>
      <c r="AC16" s="27"/>
      <c r="AD16" s="27"/>
    </row>
    <row r="17" spans="1:30" ht="27.95" customHeight="1">
      <c r="A17" s="27"/>
      <c r="B17" s="27"/>
      <c r="C17" s="27"/>
      <c r="D17" s="82"/>
      <c r="E17" s="82"/>
      <c r="F17" s="82"/>
      <c r="G17" s="82"/>
      <c r="H17" s="82"/>
      <c r="I17" s="83"/>
      <c r="J17" s="82"/>
      <c r="K17" s="27"/>
      <c r="L17" s="27"/>
      <c r="M17" s="27"/>
      <c r="N17" s="27"/>
      <c r="O17" s="27"/>
      <c r="P17" s="27"/>
      <c r="Q17" s="27"/>
      <c r="R17" s="27"/>
      <c r="S17" s="27"/>
      <c r="T17" s="82"/>
      <c r="U17" s="82"/>
      <c r="V17" s="82"/>
      <c r="W17" s="82"/>
      <c r="X17" s="82"/>
      <c r="Y17" s="83"/>
      <c r="Z17" s="82"/>
      <c r="AA17" s="27"/>
      <c r="AB17" s="27"/>
      <c r="AC17" s="27"/>
      <c r="AD17" s="27"/>
    </row>
    <row r="18" spans="1:30" ht="27.95" customHeight="1">
      <c r="A18" s="27"/>
      <c r="B18" s="27"/>
      <c r="C18" s="27"/>
      <c r="D18" s="82"/>
      <c r="E18" s="82"/>
      <c r="F18" s="82"/>
      <c r="G18" s="82"/>
      <c r="H18" s="82"/>
      <c r="I18" s="83"/>
      <c r="J18" s="82"/>
      <c r="K18" s="27"/>
      <c r="L18" s="27"/>
      <c r="M18" s="27"/>
      <c r="N18" s="27"/>
      <c r="O18" s="27"/>
      <c r="P18" s="27"/>
      <c r="Q18" s="27"/>
      <c r="R18" s="27"/>
      <c r="S18" s="27"/>
      <c r="T18" s="82"/>
      <c r="U18" s="82"/>
      <c r="V18" s="82"/>
      <c r="W18" s="82"/>
      <c r="X18" s="82"/>
      <c r="Y18" s="83"/>
      <c r="Z18" s="82"/>
      <c r="AA18" s="27"/>
      <c r="AB18" s="27"/>
      <c r="AC18" s="27"/>
      <c r="AD18" s="27"/>
    </row>
    <row r="19" spans="1:30" ht="27.95" customHeight="1">
      <c r="A19" s="24" t="s">
        <v>8</v>
      </c>
      <c r="B19" s="25"/>
      <c r="C19" s="25"/>
      <c r="D19" s="75"/>
      <c r="E19" s="75"/>
      <c r="F19" s="75"/>
      <c r="G19" s="76">
        <f ca="1">INT(RAND()*8+2)</f>
        <v>3</v>
      </c>
      <c r="H19" s="76">
        <f ca="1">INT(RAND()*8+2)</f>
        <v>5</v>
      </c>
      <c r="I19" s="77" t="s">
        <v>58</v>
      </c>
      <c r="J19" s="76">
        <f ca="1">INT(RAND()*8+2)</f>
        <v>9</v>
      </c>
      <c r="K19" s="27"/>
      <c r="L19" s="27"/>
      <c r="M19" s="27"/>
      <c r="N19" s="27"/>
      <c r="O19" s="27"/>
      <c r="P19" s="27"/>
      <c r="Q19" s="24" t="s">
        <v>17</v>
      </c>
      <c r="R19" s="25"/>
      <c r="S19" s="25"/>
      <c r="T19" s="75"/>
      <c r="U19" s="75"/>
      <c r="V19" s="75"/>
      <c r="W19" s="76">
        <f ca="1">INT(RAND()*8+2)</f>
        <v>8</v>
      </c>
      <c r="X19" s="76">
        <f ca="1">INT(RAND()*8+2)</f>
        <v>5</v>
      </c>
      <c r="Y19" s="77" t="s">
        <v>58</v>
      </c>
      <c r="Z19" s="76">
        <f ca="1">INT(RAND()*8+2)</f>
        <v>7</v>
      </c>
      <c r="AA19" s="27"/>
      <c r="AB19" s="27"/>
      <c r="AC19" s="27"/>
      <c r="AD19" s="27"/>
    </row>
    <row r="20" spans="1:30" ht="27.95" customHeight="1">
      <c r="A20" s="25"/>
      <c r="B20" s="25"/>
      <c r="C20" s="25"/>
      <c r="D20" s="78"/>
      <c r="E20" s="110" t="s">
        <v>9</v>
      </c>
      <c r="F20" s="110"/>
      <c r="G20" s="80"/>
      <c r="H20" s="80"/>
      <c r="I20" s="79"/>
      <c r="J20" s="81">
        <f ca="1">INT(RAND()*8+2)</f>
        <v>9</v>
      </c>
      <c r="K20" s="27"/>
      <c r="L20" s="27"/>
      <c r="M20" s="27"/>
      <c r="N20" s="27"/>
      <c r="O20" s="27"/>
      <c r="P20" s="27"/>
      <c r="Q20" s="25"/>
      <c r="R20" s="25"/>
      <c r="S20" s="25"/>
      <c r="T20" s="78"/>
      <c r="U20" s="110" t="s">
        <v>9</v>
      </c>
      <c r="V20" s="110"/>
      <c r="W20" s="80"/>
      <c r="X20" s="80"/>
      <c r="Y20" s="79"/>
      <c r="Z20" s="81">
        <f ca="1">INT(RAND()*8+2)</f>
        <v>3</v>
      </c>
      <c r="AA20" s="27"/>
      <c r="AB20" s="27"/>
      <c r="AC20" s="27"/>
      <c r="AD20" s="27"/>
    </row>
    <row r="21" spans="1:30" ht="27.95" customHeight="1">
      <c r="A21" s="27"/>
      <c r="B21" s="27"/>
      <c r="C21" s="27"/>
      <c r="D21" s="82"/>
      <c r="E21" s="82"/>
      <c r="F21" s="82"/>
      <c r="G21" s="82"/>
      <c r="H21" s="82"/>
      <c r="I21" s="83"/>
      <c r="J21" s="82"/>
      <c r="K21" s="27"/>
      <c r="L21" s="27"/>
      <c r="M21" s="27"/>
      <c r="N21" s="27"/>
      <c r="O21" s="27"/>
      <c r="P21" s="27"/>
      <c r="Q21" s="27"/>
      <c r="R21" s="27"/>
      <c r="S21" s="27"/>
      <c r="T21" s="82"/>
      <c r="U21" s="82"/>
      <c r="V21" s="82"/>
      <c r="W21" s="82"/>
      <c r="X21" s="82"/>
      <c r="Y21" s="83"/>
      <c r="Z21" s="82"/>
      <c r="AA21" s="27"/>
      <c r="AB21" s="27"/>
      <c r="AC21" s="27"/>
      <c r="AD21" s="27"/>
    </row>
    <row r="22" spans="1:30" ht="27.95" customHeight="1">
      <c r="A22" s="27"/>
      <c r="B22" s="27"/>
      <c r="C22" s="27"/>
      <c r="D22" s="82"/>
      <c r="E22" s="82"/>
      <c r="F22" s="82"/>
      <c r="G22" s="82"/>
      <c r="H22" s="82"/>
      <c r="I22" s="83"/>
      <c r="J22" s="82"/>
      <c r="K22" s="27"/>
      <c r="L22" s="27"/>
      <c r="M22" s="27"/>
      <c r="N22" s="27"/>
      <c r="O22" s="27"/>
      <c r="P22" s="27"/>
      <c r="Q22" s="27"/>
      <c r="R22" s="27"/>
      <c r="S22" s="27"/>
      <c r="T22" s="82"/>
      <c r="U22" s="82"/>
      <c r="V22" s="82"/>
      <c r="W22" s="82"/>
      <c r="X22" s="82"/>
      <c r="Y22" s="83"/>
      <c r="Z22" s="82"/>
      <c r="AA22" s="27"/>
      <c r="AB22" s="27"/>
      <c r="AC22" s="27"/>
      <c r="AD22" s="27"/>
    </row>
    <row r="23" spans="1:30" ht="27.95" customHeight="1">
      <c r="A23" s="27"/>
      <c r="B23" s="27"/>
      <c r="C23" s="27"/>
      <c r="D23" s="82"/>
      <c r="E23" s="82"/>
      <c r="F23" s="82"/>
      <c r="G23" s="82"/>
      <c r="H23" s="82"/>
      <c r="I23" s="83"/>
      <c r="J23" s="82"/>
      <c r="K23" s="27"/>
      <c r="L23" s="27"/>
      <c r="M23" s="27"/>
      <c r="N23" s="27"/>
      <c r="O23" s="27"/>
      <c r="P23" s="27"/>
      <c r="Q23" s="27"/>
      <c r="R23" s="27"/>
      <c r="S23" s="27"/>
      <c r="T23" s="82"/>
      <c r="U23" s="82"/>
      <c r="V23" s="82"/>
      <c r="W23" s="82"/>
      <c r="X23" s="82"/>
      <c r="Y23" s="83"/>
      <c r="Z23" s="82"/>
      <c r="AA23" s="27"/>
      <c r="AB23" s="27"/>
      <c r="AC23" s="27"/>
      <c r="AD23" s="27"/>
    </row>
    <row r="24" spans="1:30" ht="27.95" customHeight="1">
      <c r="A24" s="24" t="s">
        <v>18</v>
      </c>
      <c r="B24" s="25"/>
      <c r="C24" s="25"/>
      <c r="D24" s="75"/>
      <c r="E24" s="75"/>
      <c r="F24" s="75"/>
      <c r="G24" s="76">
        <f ca="1">INT(RAND()*8+2)</f>
        <v>6</v>
      </c>
      <c r="H24" s="76">
        <f ca="1">INT(RAND()*8+2)</f>
        <v>4</v>
      </c>
      <c r="I24" s="77" t="s">
        <v>58</v>
      </c>
      <c r="J24" s="76">
        <f ca="1">INT(RAND()*8+2)</f>
        <v>6</v>
      </c>
      <c r="K24" s="27"/>
      <c r="L24" s="27"/>
      <c r="M24" s="27"/>
      <c r="N24" s="27"/>
      <c r="O24" s="27"/>
      <c r="P24" s="27"/>
      <c r="Q24" s="24" t="s">
        <v>19</v>
      </c>
      <c r="R24" s="25"/>
      <c r="S24" s="25"/>
      <c r="T24" s="75"/>
      <c r="U24" s="75"/>
      <c r="V24" s="75"/>
      <c r="W24" s="76">
        <f ca="1">INT(RAND()*8+2)</f>
        <v>2</v>
      </c>
      <c r="X24" s="76">
        <f ca="1">INT(RAND()*8+2)</f>
        <v>5</v>
      </c>
      <c r="Y24" s="77" t="s">
        <v>58</v>
      </c>
      <c r="Z24" s="76">
        <f ca="1">INT(RAND()*8+2)</f>
        <v>2</v>
      </c>
      <c r="AA24" s="27"/>
      <c r="AB24" s="27"/>
      <c r="AC24" s="27"/>
      <c r="AD24" s="27"/>
    </row>
    <row r="25" spans="1:30" ht="27.95" customHeight="1">
      <c r="A25" s="25"/>
      <c r="B25" s="25"/>
      <c r="C25" s="25"/>
      <c r="D25" s="78"/>
      <c r="E25" s="110" t="s">
        <v>9</v>
      </c>
      <c r="F25" s="110"/>
      <c r="G25" s="80"/>
      <c r="H25" s="80"/>
      <c r="I25" s="79"/>
      <c r="J25" s="81">
        <f ca="1">INT(RAND()*8+2)</f>
        <v>9</v>
      </c>
      <c r="K25" s="27"/>
      <c r="L25" s="27"/>
      <c r="M25" s="27"/>
      <c r="N25" s="27"/>
      <c r="O25" s="27"/>
      <c r="P25" s="27"/>
      <c r="Q25" s="25"/>
      <c r="R25" s="25"/>
      <c r="S25" s="25"/>
      <c r="T25" s="78"/>
      <c r="U25" s="110" t="s">
        <v>9</v>
      </c>
      <c r="V25" s="110"/>
      <c r="W25" s="80"/>
      <c r="X25" s="80"/>
      <c r="Y25" s="79"/>
      <c r="Z25" s="81">
        <f ca="1">INT(RAND()*8+2)</f>
        <v>5</v>
      </c>
      <c r="AA25" s="27"/>
      <c r="AB25" s="27"/>
      <c r="AC25" s="27"/>
      <c r="AD25" s="27"/>
    </row>
    <row r="26" spans="1:30" ht="27.95" customHeight="1">
      <c r="A26" s="27"/>
      <c r="B26" s="27"/>
      <c r="C26" s="27"/>
      <c r="D26" s="27"/>
      <c r="E26" s="27"/>
      <c r="F26" s="27"/>
      <c r="G26" s="27"/>
      <c r="H26" s="27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7"/>
      <c r="AA26" s="27"/>
      <c r="AB26" s="27"/>
      <c r="AC26" s="27"/>
      <c r="AD26" s="27"/>
    </row>
    <row r="27" spans="1:30" ht="27.95" customHeight="1">
      <c r="A27" s="27"/>
      <c r="B27" s="27"/>
      <c r="C27" s="27"/>
      <c r="D27" s="27"/>
      <c r="E27" s="27"/>
      <c r="F27" s="27"/>
      <c r="G27" s="27"/>
      <c r="H27" s="27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6"/>
      <c r="Z27" s="27"/>
      <c r="AA27" s="27"/>
      <c r="AB27" s="27"/>
      <c r="AC27" s="27"/>
      <c r="AD27" s="27"/>
    </row>
    <row r="28" spans="1:30" ht="27.95" customHeight="1">
      <c r="A28" s="27"/>
      <c r="B28" s="27"/>
      <c r="C28" s="27"/>
      <c r="D28" s="27"/>
      <c r="E28" s="27"/>
      <c r="F28" s="27"/>
      <c r="G28" s="27"/>
      <c r="H28" s="27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6"/>
      <c r="Z28" s="27"/>
      <c r="AA28" s="27"/>
      <c r="AB28" s="27"/>
      <c r="AC28" s="27"/>
      <c r="AD28" s="27"/>
    </row>
    <row r="29" spans="1:30" ht="27.95" customHeight="1">
      <c r="A29" s="27"/>
      <c r="B29" s="27"/>
      <c r="C29" s="27"/>
      <c r="D29" s="27"/>
      <c r="E29" s="27"/>
      <c r="F29" s="27"/>
      <c r="G29" s="27"/>
      <c r="H29" s="27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6"/>
      <c r="Z29" s="27"/>
      <c r="AA29" s="27"/>
      <c r="AB29" s="27"/>
      <c r="AC29" s="27"/>
      <c r="AD29" s="27"/>
    </row>
    <row r="30" spans="1:30" ht="24.95" customHeight="1">
      <c r="D30" s="12" t="str">
        <f>IF(D1="","",D1)</f>
        <v>小数のかけ算②</v>
      </c>
      <c r="Z30" s="14" t="str">
        <f>IF(Z1="","",Z1)</f>
        <v>№</v>
      </c>
      <c r="AA30" s="14"/>
      <c r="AB30" s="109">
        <f>IF(AB1="","",AB1)</f>
        <v>1</v>
      </c>
      <c r="AC30" s="109"/>
    </row>
    <row r="31" spans="1:30" ht="24.95" customHeight="1">
      <c r="F31" s="18"/>
      <c r="G31" s="18"/>
      <c r="M31" s="15" t="str">
        <f>IF(M2="","",M2)</f>
        <v>名前</v>
      </c>
      <c r="N31" s="14"/>
      <c r="O31" s="14"/>
      <c r="P31" s="14" t="str">
        <f>IF(P2="","",P2)</f>
        <v/>
      </c>
      <c r="Q31" s="14"/>
      <c r="R31" s="19" t="s">
        <v>1</v>
      </c>
      <c r="S31" s="14"/>
      <c r="T31" s="14"/>
      <c r="U31" s="14"/>
      <c r="V31" s="14"/>
      <c r="W31" s="16"/>
      <c r="X31" s="14"/>
      <c r="Y31" s="14"/>
      <c r="Z31" s="14"/>
      <c r="AA31" s="14"/>
      <c r="AB31" s="14"/>
    </row>
    <row r="32" spans="1:30" ht="24.95" customHeight="1">
      <c r="A32" s="11" t="str">
        <f t="shared" ref="A32:P32" si="0">IF(A3="","",A3)</f>
        <v/>
      </c>
      <c r="B32" s="11" t="str">
        <f t="shared" si="0"/>
        <v/>
      </c>
      <c r="C32" s="11" t="str">
        <f t="shared" si="0"/>
        <v/>
      </c>
      <c r="D32" s="11" t="str">
        <f t="shared" si="0"/>
        <v/>
      </c>
      <c r="E32" s="11" t="str">
        <f t="shared" si="0"/>
        <v/>
      </c>
      <c r="F32" s="11" t="str">
        <f t="shared" si="0"/>
        <v/>
      </c>
      <c r="G32" s="11" t="str">
        <f t="shared" si="0"/>
        <v/>
      </c>
      <c r="H32" s="11" t="str">
        <f t="shared" si="0"/>
        <v/>
      </c>
      <c r="I32" s="13" t="str">
        <f t="shared" si="0"/>
        <v/>
      </c>
      <c r="J32" s="11" t="str">
        <f t="shared" si="0"/>
        <v/>
      </c>
      <c r="K32" s="11" t="str">
        <f t="shared" si="0"/>
        <v/>
      </c>
      <c r="L32" s="11" t="str">
        <f t="shared" si="0"/>
        <v/>
      </c>
      <c r="M32" s="11" t="str">
        <f t="shared" si="0"/>
        <v/>
      </c>
      <c r="N32" s="11" t="str">
        <f t="shared" si="0"/>
        <v/>
      </c>
      <c r="O32" s="11" t="str">
        <f t="shared" si="0"/>
        <v/>
      </c>
      <c r="P32" s="11" t="str">
        <f t="shared" si="0"/>
        <v/>
      </c>
      <c r="Q32" s="11" t="str">
        <f>IF(Q3="","",Q3)</f>
        <v/>
      </c>
      <c r="R32" s="116" t="str">
        <f t="shared" ref="R32:AD32" si="1">IF(R3="","",R3)</f>
        <v/>
      </c>
      <c r="S32" s="11" t="str">
        <f t="shared" si="1"/>
        <v/>
      </c>
      <c r="T32" s="11" t="str">
        <f t="shared" si="1"/>
        <v/>
      </c>
      <c r="U32" s="11" t="str">
        <f t="shared" si="1"/>
        <v/>
      </c>
      <c r="V32" s="11" t="str">
        <f t="shared" si="1"/>
        <v/>
      </c>
      <c r="W32" s="11" t="str">
        <f t="shared" si="1"/>
        <v/>
      </c>
      <c r="X32" s="11" t="str">
        <f t="shared" si="1"/>
        <v/>
      </c>
      <c r="Y32" s="11" t="str">
        <f t="shared" si="1"/>
        <v/>
      </c>
      <c r="Z32" s="11" t="str">
        <f t="shared" si="1"/>
        <v/>
      </c>
      <c r="AA32" s="13" t="str">
        <f t="shared" si="1"/>
        <v/>
      </c>
      <c r="AB32" s="11" t="str">
        <f t="shared" si="1"/>
        <v/>
      </c>
      <c r="AC32" s="11" t="str">
        <f t="shared" si="1"/>
        <v/>
      </c>
      <c r="AD32" s="11" t="str">
        <f t="shared" si="1"/>
        <v/>
      </c>
    </row>
    <row r="33" spans="1:30" ht="26.1" customHeight="1">
      <c r="A33" s="28" t="str">
        <f t="shared" ref="A33:P33" si="2">IF(A4="","",A4)</f>
        <v>(1)</v>
      </c>
      <c r="B33" s="28"/>
      <c r="C33" s="28"/>
      <c r="D33" s="28"/>
      <c r="E33" s="28"/>
      <c r="F33" s="28"/>
      <c r="G33" s="28"/>
      <c r="H33" s="28">
        <f t="shared" ca="1" si="2"/>
        <v>6</v>
      </c>
      <c r="I33" s="29" t="str">
        <f t="shared" si="2"/>
        <v>.</v>
      </c>
      <c r="J33" s="28">
        <f t="shared" ca="1" si="2"/>
        <v>8</v>
      </c>
      <c r="K33" s="28" t="str">
        <f t="shared" si="2"/>
        <v/>
      </c>
      <c r="L33" s="28" t="str">
        <f t="shared" si="2"/>
        <v/>
      </c>
      <c r="M33" s="28" t="str">
        <f t="shared" si="2"/>
        <v/>
      </c>
      <c r="N33" s="28" t="str">
        <f t="shared" si="2"/>
        <v/>
      </c>
      <c r="O33" s="28" t="str">
        <f t="shared" si="2"/>
        <v/>
      </c>
      <c r="P33" s="28" t="str">
        <f t="shared" si="2"/>
        <v/>
      </c>
      <c r="Q33" s="28" t="str">
        <f>IF(Q4="","",Q4)</f>
        <v>(2)</v>
      </c>
      <c r="R33" s="28"/>
      <c r="S33" s="28"/>
      <c r="T33" s="28"/>
      <c r="U33" s="28"/>
      <c r="V33" s="28"/>
      <c r="W33" s="28"/>
      <c r="X33" s="28">
        <f t="shared" ref="X33:AD33" ca="1" si="3">IF(X4="","",X4)</f>
        <v>3</v>
      </c>
      <c r="Y33" s="29" t="str">
        <f t="shared" si="3"/>
        <v>.</v>
      </c>
      <c r="Z33" s="28">
        <f t="shared" ca="1" si="3"/>
        <v>2</v>
      </c>
      <c r="AA33" s="28" t="str">
        <f t="shared" si="3"/>
        <v/>
      </c>
      <c r="AB33" s="28" t="str">
        <f t="shared" si="3"/>
        <v/>
      </c>
      <c r="AC33" s="28" t="str">
        <f t="shared" si="3"/>
        <v/>
      </c>
      <c r="AD33" s="28" t="str">
        <f t="shared" si="3"/>
        <v/>
      </c>
    </row>
    <row r="34" spans="1:30" ht="26.1" customHeight="1">
      <c r="A34" s="28" t="str">
        <f t="shared" ref="A34:P34" si="4">IF(A5="","",A5)</f>
        <v/>
      </c>
      <c r="B34" s="28" t="str">
        <f t="shared" si="4"/>
        <v/>
      </c>
      <c r="C34" s="28" t="str">
        <f t="shared" si="4"/>
        <v/>
      </c>
      <c r="D34" s="30" t="str">
        <f>IF(F5="","",F5)</f>
        <v>×</v>
      </c>
      <c r="E34" s="30"/>
      <c r="F34" s="30"/>
      <c r="G34" s="30"/>
      <c r="H34" s="30"/>
      <c r="I34" s="31" t="str">
        <f t="shared" si="4"/>
        <v/>
      </c>
      <c r="J34" s="30">
        <f t="shared" ca="1" si="4"/>
        <v>5</v>
      </c>
      <c r="K34" s="28" t="str">
        <f t="shared" si="4"/>
        <v/>
      </c>
      <c r="L34" s="28" t="str">
        <f t="shared" si="4"/>
        <v/>
      </c>
      <c r="M34" s="28" t="str">
        <f t="shared" si="4"/>
        <v/>
      </c>
      <c r="N34" s="28" t="str">
        <f t="shared" si="4"/>
        <v/>
      </c>
      <c r="O34" s="28" t="str">
        <f t="shared" si="4"/>
        <v/>
      </c>
      <c r="P34" s="28" t="str">
        <f t="shared" si="4"/>
        <v/>
      </c>
      <c r="Q34" s="28" t="str">
        <f>IF(Q5="","",Q5)</f>
        <v/>
      </c>
      <c r="R34" s="28" t="str">
        <f t="shared" ref="R34:T36" si="5">IF(R5="","",R5)</f>
        <v/>
      </c>
      <c r="S34" s="28" t="str">
        <f t="shared" si="5"/>
        <v/>
      </c>
      <c r="T34" s="30" t="str">
        <f>IF(V5="","",V5)</f>
        <v>×</v>
      </c>
      <c r="U34" s="30"/>
      <c r="V34" s="30"/>
      <c r="W34" s="30"/>
      <c r="X34" s="30"/>
      <c r="Y34" s="31" t="str">
        <f t="shared" ref="Y34:AD34" si="6">IF(Y5="","",Y5)</f>
        <v/>
      </c>
      <c r="Z34" s="30">
        <f t="shared" ca="1" si="6"/>
        <v>6</v>
      </c>
      <c r="AA34" s="28" t="str">
        <f t="shared" si="6"/>
        <v/>
      </c>
      <c r="AB34" s="28" t="str">
        <f t="shared" si="6"/>
        <v/>
      </c>
      <c r="AC34" s="28" t="str">
        <f t="shared" si="6"/>
        <v/>
      </c>
      <c r="AD34" s="28" t="str">
        <f t="shared" si="6"/>
        <v/>
      </c>
    </row>
    <row r="35" spans="1:30" ht="26.1" customHeight="1">
      <c r="A35" s="28" t="str">
        <f>IF(A6="","",A6)</f>
        <v/>
      </c>
      <c r="B35" s="28" t="str">
        <f>IF(B6="","",B6)</f>
        <v/>
      </c>
      <c r="C35" s="28" t="str">
        <f>IF(C6="","",C6)</f>
        <v/>
      </c>
      <c r="D35" s="32"/>
      <c r="E35" s="32"/>
      <c r="F35" s="32"/>
      <c r="G35" s="32">
        <f ca="1">IF(AND(INT(J36)-H35-INT(J36/100)*100=0,INT(J36/100)=0),"",(INT(J36)-H35-INT(J36/100)*100)/10)</f>
        <v>3</v>
      </c>
      <c r="H35" s="32">
        <f ca="1">INT(J36)-INT(J36/10)*10</f>
        <v>4</v>
      </c>
      <c r="I35" s="33" t="str">
        <f ca="1">IF(J35="","",".")</f>
        <v/>
      </c>
      <c r="J35" s="32" t="str">
        <f ca="1">IF((J36-INT(J36))*10=0,"",(J36-INT(J36))*10)</f>
        <v/>
      </c>
      <c r="K35" s="28" t="str">
        <f>IF(K6="","",K6)</f>
        <v/>
      </c>
      <c r="L35" s="28" t="str">
        <f>IF(L6="","",L6)</f>
        <v/>
      </c>
      <c r="M35" s="28"/>
      <c r="N35" s="28"/>
      <c r="O35" s="28" t="str">
        <f>IF(O6="","",O6)</f>
        <v/>
      </c>
      <c r="P35" s="28" t="str">
        <f>IF(P6="","",P6)</f>
        <v/>
      </c>
      <c r="Q35" s="28" t="str">
        <f>IF(Q6="","",Q6)</f>
        <v/>
      </c>
      <c r="R35" s="28" t="str">
        <f t="shared" si="5"/>
        <v/>
      </c>
      <c r="S35" s="28" t="str">
        <f t="shared" si="5"/>
        <v/>
      </c>
      <c r="T35" s="32"/>
      <c r="U35" s="32"/>
      <c r="V35" s="32"/>
      <c r="W35" s="32">
        <f ca="1">IF(AND(INT(Z36)-X35-INT(Z36/100)*100=0,INT(Z36/100)=0),"",(INT(Z36)-X35-INT(Z36/100)*100)/10)</f>
        <v>1</v>
      </c>
      <c r="X35" s="32">
        <f ca="1">INT(Z36)-INT(Z36/10)*10</f>
        <v>9</v>
      </c>
      <c r="Y35" s="33" t="str">
        <f ca="1">IF(Z35="","",".")</f>
        <v>.</v>
      </c>
      <c r="Z35" s="32">
        <f ca="1">IF((Z36-INT(Z36))*10=0,"",(Z36-INT(Z36))*10)</f>
        <v>2.0000000000000284</v>
      </c>
      <c r="AA35" s="28" t="str">
        <f t="shared" ref="AA35:AD36" si="7">IF(AA6="","",AA6)</f>
        <v/>
      </c>
      <c r="AB35" s="28" t="str">
        <f t="shared" si="7"/>
        <v/>
      </c>
      <c r="AC35" s="28" t="str">
        <f t="shared" si="7"/>
        <v/>
      </c>
      <c r="AD35" s="28" t="str">
        <f t="shared" si="7"/>
        <v/>
      </c>
    </row>
    <row r="36" spans="1:30" ht="26.1" customHeight="1">
      <c r="A36" s="28" t="str">
        <f t="shared" ref="A36:P36" si="8">IF(A7="","",A7)</f>
        <v/>
      </c>
      <c r="B36" s="28" t="str">
        <f t="shared" si="8"/>
        <v/>
      </c>
      <c r="C36" s="28" t="str">
        <f t="shared" si="8"/>
        <v/>
      </c>
      <c r="D36" s="34"/>
      <c r="E36" s="34"/>
      <c r="F36" s="34"/>
      <c r="G36" s="34"/>
      <c r="H36" s="34"/>
      <c r="I36" s="35"/>
      <c r="J36" s="36">
        <f ca="1">(G33*10+H33+J33/10)*(H34*10+J34)</f>
        <v>34</v>
      </c>
      <c r="K36" s="28" t="str">
        <f t="shared" si="8"/>
        <v/>
      </c>
      <c r="L36" s="28" t="str">
        <f t="shared" si="8"/>
        <v/>
      </c>
      <c r="M36" s="28" t="str">
        <f t="shared" si="8"/>
        <v/>
      </c>
      <c r="N36" s="28"/>
      <c r="O36" s="28" t="str">
        <f t="shared" si="8"/>
        <v/>
      </c>
      <c r="P36" s="28" t="str">
        <f t="shared" si="8"/>
        <v/>
      </c>
      <c r="Q36" s="28" t="str">
        <f>IF(Q7="","",Q7)</f>
        <v/>
      </c>
      <c r="R36" s="28" t="str">
        <f t="shared" si="5"/>
        <v/>
      </c>
      <c r="S36" s="28" t="str">
        <f t="shared" si="5"/>
        <v/>
      </c>
      <c r="T36" s="34" t="str">
        <f t="shared" si="5"/>
        <v/>
      </c>
      <c r="U36" s="34" t="str">
        <f>IF(U7="","",U7)</f>
        <v/>
      </c>
      <c r="V36" s="34"/>
      <c r="W36" s="34"/>
      <c r="X36" s="34"/>
      <c r="Y36" s="35"/>
      <c r="Z36" s="34">
        <f ca="1">(W33*10+X33+Z33/10)*(X34*10+Z34)</f>
        <v>19.200000000000003</v>
      </c>
      <c r="AA36" s="28" t="str">
        <f t="shared" si="7"/>
        <v/>
      </c>
      <c r="AB36" s="28" t="str">
        <f t="shared" si="7"/>
        <v/>
      </c>
      <c r="AC36" s="28" t="str">
        <f t="shared" si="7"/>
        <v/>
      </c>
      <c r="AD36" s="28" t="str">
        <f t="shared" si="7"/>
        <v/>
      </c>
    </row>
    <row r="37" spans="1:30" ht="26.1" customHeight="1">
      <c r="A37" s="28" t="str">
        <f>IF(A8="","",A8)</f>
        <v/>
      </c>
      <c r="B37" s="28" t="str">
        <f>IF(B8="","",B8)</f>
        <v/>
      </c>
      <c r="C37" s="28" t="str">
        <f>IF(C8="","",C8)</f>
        <v/>
      </c>
      <c r="D37" s="34"/>
      <c r="E37" s="34"/>
      <c r="F37" s="34"/>
      <c r="G37" s="34"/>
      <c r="H37" s="34"/>
      <c r="I37" s="35"/>
      <c r="J37" s="28"/>
      <c r="K37" s="28"/>
      <c r="L37" s="28"/>
      <c r="M37" s="28"/>
      <c r="N37" s="28"/>
      <c r="O37" s="28"/>
      <c r="P37" s="28"/>
      <c r="Q37" s="28" t="str">
        <f t="shared" ref="Q37:AD37" si="9">IF(Q8="","",Q8)</f>
        <v/>
      </c>
      <c r="R37" s="28" t="str">
        <f t="shared" si="9"/>
        <v/>
      </c>
      <c r="S37" s="28" t="str">
        <f t="shared" si="9"/>
        <v/>
      </c>
      <c r="T37" s="34" t="str">
        <f t="shared" si="9"/>
        <v/>
      </c>
      <c r="U37" s="34">
        <f ca="1">INT((X37-W37*10+X36)/10)</f>
        <v>0</v>
      </c>
      <c r="V37" s="34" t="str">
        <f>IF(V8="","",V8)</f>
        <v/>
      </c>
      <c r="W37" s="34">
        <f ca="1">INT(X37/10)</f>
        <v>1</v>
      </c>
      <c r="X37" s="34">
        <f ca="1">Z34*X33</f>
        <v>18</v>
      </c>
      <c r="Y37" s="35" t="str">
        <f t="shared" ref="Y37:Z39" si="10">IF(Y8="","",Y8)</f>
        <v/>
      </c>
      <c r="Z37" s="34" t="str">
        <f t="shared" si="10"/>
        <v/>
      </c>
      <c r="AA37" s="28" t="str">
        <f t="shared" si="9"/>
        <v/>
      </c>
      <c r="AB37" s="28" t="str">
        <f t="shared" si="9"/>
        <v/>
      </c>
      <c r="AC37" s="28" t="str">
        <f t="shared" si="9"/>
        <v/>
      </c>
      <c r="AD37" s="28" t="str">
        <f t="shared" si="9"/>
        <v/>
      </c>
    </row>
    <row r="38" spans="1:30" ht="26.1" customHeight="1">
      <c r="A38" s="28" t="str">
        <f>IF(A9="","",A9)</f>
        <v>(3)</v>
      </c>
      <c r="B38" s="28"/>
      <c r="C38" s="28"/>
      <c r="D38" s="28"/>
      <c r="E38" s="28"/>
      <c r="F38" s="28"/>
      <c r="G38" s="28"/>
      <c r="H38" s="28">
        <f t="shared" ref="H38:Q38" ca="1" si="11">IF(H9="","",H9)</f>
        <v>6</v>
      </c>
      <c r="I38" s="29" t="str">
        <f t="shared" si="11"/>
        <v>.</v>
      </c>
      <c r="J38" s="28">
        <f t="shared" ca="1" si="11"/>
        <v>6</v>
      </c>
      <c r="K38" s="28" t="str">
        <f t="shared" si="11"/>
        <v/>
      </c>
      <c r="L38" s="28" t="str">
        <f t="shared" si="11"/>
        <v/>
      </c>
      <c r="M38" s="28" t="str">
        <f t="shared" si="11"/>
        <v/>
      </c>
      <c r="N38" s="28" t="str">
        <f t="shared" si="11"/>
        <v/>
      </c>
      <c r="O38" s="28" t="str">
        <f t="shared" si="11"/>
        <v/>
      </c>
      <c r="P38" s="28" t="str">
        <f t="shared" si="11"/>
        <v/>
      </c>
      <c r="Q38" s="28" t="str">
        <f t="shared" si="11"/>
        <v>(4)</v>
      </c>
      <c r="R38" s="28"/>
      <c r="S38" s="28"/>
      <c r="T38" s="28"/>
      <c r="U38" s="28"/>
      <c r="V38" s="28"/>
      <c r="W38" s="28">
        <f ca="1">IF(W9="","",W9)</f>
        <v>6</v>
      </c>
      <c r="X38" s="28">
        <f ca="1">IF(X9="","",X9)</f>
        <v>4</v>
      </c>
      <c r="Y38" s="29" t="str">
        <f t="shared" si="10"/>
        <v>.</v>
      </c>
      <c r="Z38" s="28">
        <f t="shared" ca="1" si="10"/>
        <v>3</v>
      </c>
      <c r="AA38" s="28" t="str">
        <f t="shared" ref="Y38:AD44" si="12">IF(AA9="","",AA9)</f>
        <v/>
      </c>
      <c r="AB38" s="28" t="str">
        <f t="shared" si="12"/>
        <v/>
      </c>
      <c r="AC38" s="28" t="str">
        <f t="shared" si="12"/>
        <v/>
      </c>
      <c r="AD38" s="28" t="str">
        <f t="shared" si="12"/>
        <v/>
      </c>
    </row>
    <row r="39" spans="1:30" ht="26.1" customHeight="1">
      <c r="A39" s="28" t="str">
        <f t="shared" ref="A39:O39" si="13">IF(A10="","",A10)</f>
        <v/>
      </c>
      <c r="B39" s="28" t="str">
        <f t="shared" si="13"/>
        <v/>
      </c>
      <c r="C39" s="28" t="str">
        <f t="shared" si="13"/>
        <v/>
      </c>
      <c r="D39" s="30" t="str">
        <f>IF(F10="","",F10)</f>
        <v>×</v>
      </c>
      <c r="E39" s="30"/>
      <c r="F39" s="30"/>
      <c r="G39" s="30"/>
      <c r="H39" s="30"/>
      <c r="I39" s="31" t="str">
        <f>IF(I10="","",I10)</f>
        <v/>
      </c>
      <c r="J39" s="30">
        <f ca="1">IF(J10="","",J10)</f>
        <v>7</v>
      </c>
      <c r="K39" s="28" t="str">
        <f t="shared" si="13"/>
        <v/>
      </c>
      <c r="L39" s="28" t="str">
        <f t="shared" si="13"/>
        <v/>
      </c>
      <c r="M39" s="28" t="str">
        <f t="shared" si="13"/>
        <v/>
      </c>
      <c r="N39" s="28" t="str">
        <f t="shared" si="13"/>
        <v/>
      </c>
      <c r="O39" s="28" t="str">
        <f t="shared" si="13"/>
        <v/>
      </c>
      <c r="P39" s="28"/>
      <c r="Q39" s="28"/>
      <c r="R39" s="28" t="str">
        <f t="shared" ref="R39:W39" si="14">IF(R10="","",R10)</f>
        <v/>
      </c>
      <c r="S39" s="28" t="str">
        <f t="shared" si="14"/>
        <v/>
      </c>
      <c r="T39" s="28" t="str">
        <f t="shared" si="14"/>
        <v/>
      </c>
      <c r="U39" s="28" t="str">
        <f t="shared" si="14"/>
        <v>×</v>
      </c>
      <c r="V39" s="28" t="str">
        <f t="shared" si="14"/>
        <v/>
      </c>
      <c r="W39" s="28" t="str">
        <f t="shared" si="14"/>
        <v/>
      </c>
      <c r="X39" s="30"/>
      <c r="Y39" s="31" t="str">
        <f t="shared" si="10"/>
        <v/>
      </c>
      <c r="Z39" s="30">
        <f t="shared" ca="1" si="10"/>
        <v>7</v>
      </c>
      <c r="AA39" s="28" t="str">
        <f t="shared" si="12"/>
        <v/>
      </c>
      <c r="AB39" s="28" t="str">
        <f t="shared" si="12"/>
        <v/>
      </c>
      <c r="AC39" s="28" t="str">
        <f t="shared" si="12"/>
        <v/>
      </c>
      <c r="AD39" s="28" t="str">
        <f t="shared" si="12"/>
        <v/>
      </c>
    </row>
    <row r="40" spans="1:30" ht="26.1" customHeight="1">
      <c r="A40" s="28" t="str">
        <f t="shared" ref="A40:P40" si="15">IF(A11="","",A11)</f>
        <v/>
      </c>
      <c r="B40" s="28" t="str">
        <f t="shared" si="15"/>
        <v/>
      </c>
      <c r="C40" s="28" t="str">
        <f t="shared" si="15"/>
        <v/>
      </c>
      <c r="D40" s="32"/>
      <c r="E40" s="32"/>
      <c r="F40" s="32"/>
      <c r="G40" s="32">
        <f ca="1">IF(AND(INT(J41)-H40-INT(J41/100)*100=0,INT(J41/100)=0),"",(INT(J41)-H40-INT(J41/100)*100)/10)</f>
        <v>4</v>
      </c>
      <c r="H40" s="32">
        <f ca="1">INT(J41)-INT(J41/10)*10</f>
        <v>6</v>
      </c>
      <c r="I40" s="33" t="str">
        <f ca="1">IF(J40="","",".")</f>
        <v>.</v>
      </c>
      <c r="J40" s="32">
        <f ca="1">IF((J41-INT(J41))*10=0,"",(J41-INT(J41))*10)</f>
        <v>1.9999999999999574</v>
      </c>
      <c r="K40" s="28" t="str">
        <f t="shared" si="15"/>
        <v/>
      </c>
      <c r="L40" s="28" t="str">
        <f t="shared" si="15"/>
        <v/>
      </c>
      <c r="M40" s="28" t="str">
        <f t="shared" si="15"/>
        <v/>
      </c>
      <c r="N40" s="28" t="str">
        <f t="shared" si="15"/>
        <v/>
      </c>
      <c r="O40" s="28" t="str">
        <f t="shared" si="15"/>
        <v/>
      </c>
      <c r="P40" s="28" t="str">
        <f t="shared" si="15"/>
        <v/>
      </c>
      <c r="Q40" s="28" t="str">
        <f t="shared" ref="Q40:Q45" si="16">IF(Q11="","",Q11)</f>
        <v/>
      </c>
      <c r="R40" s="28" t="str">
        <f t="shared" ref="R40:S42" si="17">IF(R11="","",R11)</f>
        <v/>
      </c>
      <c r="S40" s="28" t="str">
        <f t="shared" si="17"/>
        <v/>
      </c>
      <c r="T40" s="32"/>
      <c r="U40" s="32"/>
      <c r="V40" s="64">
        <f ca="1">IF(INT(Z41)-W40*10-X40=0,"",(INT(Z41)-W40*10-X40)/100)</f>
        <v>4</v>
      </c>
      <c r="W40" s="62">
        <f ca="1">IF(AND(INT(Z41)-X40-INT(Z41/100)*100=0,INT(Z41/100)=0),"",(INT(Z41)-X40-INT(Z41/100)*100)/10)</f>
        <v>5</v>
      </c>
      <c r="X40" s="32">
        <f ca="1">INT(Z41)-INT(Z41/10)*10</f>
        <v>0</v>
      </c>
      <c r="Y40" s="33" t="str">
        <f ca="1">IF(Z40="","",".")</f>
        <v>.</v>
      </c>
      <c r="Z40" s="32">
        <f ca="1">IF((Z41-INT(Z41))*10=0,"",(Z41-INT(Z41))*10)</f>
        <v>0.99999999999965894</v>
      </c>
      <c r="AA40" s="28" t="str">
        <f t="shared" si="12"/>
        <v/>
      </c>
      <c r="AB40" s="28" t="str">
        <f t="shared" si="12"/>
        <v/>
      </c>
      <c r="AC40" s="28" t="str">
        <f t="shared" si="12"/>
        <v/>
      </c>
      <c r="AD40" s="28" t="str">
        <f t="shared" si="12"/>
        <v/>
      </c>
    </row>
    <row r="41" spans="1:30" ht="26.1" customHeight="1">
      <c r="A41" s="28" t="str">
        <f t="shared" ref="A41:P41" si="18">IF(A12="","",A12)</f>
        <v/>
      </c>
      <c r="B41" s="28" t="str">
        <f t="shared" si="18"/>
        <v/>
      </c>
      <c r="C41" s="28" t="str">
        <f t="shared" si="18"/>
        <v/>
      </c>
      <c r="D41" s="34" t="str">
        <f t="shared" si="18"/>
        <v/>
      </c>
      <c r="E41" s="34" t="str">
        <f t="shared" si="18"/>
        <v/>
      </c>
      <c r="F41" s="34"/>
      <c r="G41" s="34"/>
      <c r="H41" s="34"/>
      <c r="I41" s="35"/>
      <c r="J41" s="36">
        <f ca="1">(G38*10+H38+J38/10)*(H39*10+J39)</f>
        <v>46.199999999999996</v>
      </c>
      <c r="K41" s="28" t="str">
        <f t="shared" si="18"/>
        <v/>
      </c>
      <c r="L41" s="28" t="str">
        <f t="shared" si="18"/>
        <v/>
      </c>
      <c r="M41" s="28" t="str">
        <f t="shared" si="18"/>
        <v/>
      </c>
      <c r="N41" s="28" t="str">
        <f t="shared" si="18"/>
        <v/>
      </c>
      <c r="O41" s="28" t="str">
        <f t="shared" si="18"/>
        <v/>
      </c>
      <c r="P41" s="28" t="str">
        <f t="shared" si="18"/>
        <v/>
      </c>
      <c r="Q41" s="28" t="str">
        <f t="shared" si="16"/>
        <v/>
      </c>
      <c r="R41" s="28" t="str">
        <f t="shared" si="17"/>
        <v/>
      </c>
      <c r="S41" s="28" t="str">
        <f t="shared" si="17"/>
        <v/>
      </c>
      <c r="T41" s="28"/>
      <c r="U41" s="28"/>
      <c r="V41" s="34"/>
      <c r="W41" s="34"/>
      <c r="X41" s="34"/>
      <c r="Y41" s="35"/>
      <c r="Z41" s="36">
        <f ca="1">(W38*10+X38+Z38/10)*(X39*10+Z39)</f>
        <v>450.09999999999997</v>
      </c>
      <c r="AA41" s="28" t="str">
        <f t="shared" si="12"/>
        <v/>
      </c>
      <c r="AB41" s="28" t="str">
        <f t="shared" si="12"/>
        <v/>
      </c>
      <c r="AC41" s="28" t="str">
        <f t="shared" si="12"/>
        <v/>
      </c>
      <c r="AD41" s="28" t="str">
        <f t="shared" si="12"/>
        <v/>
      </c>
    </row>
    <row r="42" spans="1:30" ht="26.1" customHeight="1">
      <c r="A42" s="28" t="str">
        <f t="shared" ref="A42:P42" si="19">IF(A13="","",A13)</f>
        <v/>
      </c>
      <c r="B42" s="28" t="str">
        <f t="shared" si="19"/>
        <v/>
      </c>
      <c r="C42" s="28" t="str">
        <f t="shared" si="19"/>
        <v/>
      </c>
      <c r="D42" s="34" t="str">
        <f t="shared" si="19"/>
        <v/>
      </c>
      <c r="E42" s="34">
        <f ca="1">INT((H42-G42*10+H41)/10)</f>
        <v>0</v>
      </c>
      <c r="F42" s="34" t="str">
        <f>IF(F13="","",F13)</f>
        <v/>
      </c>
      <c r="G42" s="34">
        <f ca="1">INT(H42/10)</f>
        <v>4</v>
      </c>
      <c r="H42" s="34">
        <f ca="1">J39*H38</f>
        <v>42</v>
      </c>
      <c r="I42" s="35" t="str">
        <f t="shared" ref="I42:J44" si="20">IF(I13="","",I13)</f>
        <v/>
      </c>
      <c r="J42" s="34" t="str">
        <f t="shared" si="20"/>
        <v/>
      </c>
      <c r="K42" s="28" t="str">
        <f t="shared" si="19"/>
        <v/>
      </c>
      <c r="L42" s="28" t="str">
        <f t="shared" si="19"/>
        <v/>
      </c>
      <c r="M42" s="28" t="str">
        <f t="shared" si="19"/>
        <v/>
      </c>
      <c r="N42" s="28" t="str">
        <f t="shared" si="19"/>
        <v/>
      </c>
      <c r="O42" s="28" t="str">
        <f t="shared" si="19"/>
        <v/>
      </c>
      <c r="P42" s="28" t="str">
        <f t="shared" si="19"/>
        <v/>
      </c>
      <c r="Q42" s="28" t="str">
        <f t="shared" si="16"/>
        <v/>
      </c>
      <c r="R42" s="28" t="str">
        <f t="shared" si="17"/>
        <v/>
      </c>
      <c r="S42" s="28" t="str">
        <f>IF(S13="","",S13)</f>
        <v/>
      </c>
      <c r="T42" s="34" t="str">
        <f>IF(T13="","",T13)</f>
        <v/>
      </c>
      <c r="U42" s="34">
        <f ca="1">INT((X42-W42*10+X41)/10)</f>
        <v>0</v>
      </c>
      <c r="V42" s="34" t="str">
        <f>IF(V13="","",V13)</f>
        <v/>
      </c>
      <c r="W42" s="34">
        <f ca="1">INT(X42/10)</f>
        <v>2</v>
      </c>
      <c r="X42" s="34">
        <f ca="1">Z39*X38</f>
        <v>28</v>
      </c>
      <c r="Y42" s="35" t="str">
        <f t="shared" si="12"/>
        <v/>
      </c>
      <c r="Z42" s="34" t="str">
        <f t="shared" si="12"/>
        <v/>
      </c>
      <c r="AA42" s="28" t="str">
        <f t="shared" si="12"/>
        <v/>
      </c>
      <c r="AB42" s="28" t="str">
        <f t="shared" si="12"/>
        <v/>
      </c>
      <c r="AC42" s="28" t="str">
        <f t="shared" si="12"/>
        <v/>
      </c>
      <c r="AD42" s="28" t="str">
        <f t="shared" si="12"/>
        <v/>
      </c>
    </row>
    <row r="43" spans="1:30" ht="26.1" customHeight="1">
      <c r="A43" s="28" t="str">
        <f>IF(A14="","",A14)</f>
        <v>(5)</v>
      </c>
      <c r="B43" s="28"/>
      <c r="C43" s="28"/>
      <c r="D43" s="28"/>
      <c r="E43" s="28"/>
      <c r="F43" s="34" t="str">
        <f t="shared" ref="D43:G44" si="21">IF(F14="","",F14)</f>
        <v/>
      </c>
      <c r="G43" s="28">
        <f ca="1">IF(G14="","",G14)</f>
        <v>5</v>
      </c>
      <c r="H43" s="28">
        <f ca="1">IF(H14="","",H14)</f>
        <v>3</v>
      </c>
      <c r="I43" s="29" t="str">
        <f t="shared" si="20"/>
        <v>.</v>
      </c>
      <c r="J43" s="28">
        <f t="shared" ca="1" si="20"/>
        <v>7</v>
      </c>
      <c r="K43" s="28" t="str">
        <f t="shared" ref="K43:P44" si="22">IF(K14="","",K14)</f>
        <v/>
      </c>
      <c r="L43" s="28" t="str">
        <f t="shared" si="22"/>
        <v/>
      </c>
      <c r="M43" s="28" t="str">
        <f t="shared" si="22"/>
        <v/>
      </c>
      <c r="N43" s="28" t="str">
        <f t="shared" si="22"/>
        <v/>
      </c>
      <c r="O43" s="28" t="str">
        <f t="shared" si="22"/>
        <v/>
      </c>
      <c r="P43" s="28" t="str">
        <f t="shared" si="22"/>
        <v/>
      </c>
      <c r="Q43" s="28" t="str">
        <f t="shared" si="16"/>
        <v>(6)</v>
      </c>
      <c r="R43" s="28"/>
      <c r="S43" s="28"/>
      <c r="T43" s="28"/>
      <c r="U43" s="28"/>
      <c r="V43" s="28"/>
      <c r="W43" s="28">
        <f t="shared" ref="W43:AB43" ca="1" si="23">IF(W14="","",W14)</f>
        <v>4</v>
      </c>
      <c r="X43" s="28">
        <f t="shared" ca="1" si="23"/>
        <v>7</v>
      </c>
      <c r="Y43" s="29" t="str">
        <f t="shared" si="23"/>
        <v>.</v>
      </c>
      <c r="Z43" s="28">
        <f t="shared" ca="1" si="23"/>
        <v>3</v>
      </c>
      <c r="AA43" s="28" t="str">
        <f t="shared" si="23"/>
        <v/>
      </c>
      <c r="AB43" s="28" t="str">
        <f t="shared" si="23"/>
        <v/>
      </c>
      <c r="AC43" s="28" t="str">
        <f t="shared" si="12"/>
        <v/>
      </c>
      <c r="AD43" s="28" t="str">
        <f t="shared" si="12"/>
        <v/>
      </c>
    </row>
    <row r="44" spans="1:30" ht="26.1" customHeight="1">
      <c r="A44" s="28" t="str">
        <f>IF(A15="","",A15)</f>
        <v/>
      </c>
      <c r="B44" s="28"/>
      <c r="C44" s="28"/>
      <c r="D44" s="59" t="str">
        <f t="shared" si="21"/>
        <v/>
      </c>
      <c r="E44" s="59" t="str">
        <f t="shared" si="21"/>
        <v>×</v>
      </c>
      <c r="F44" s="34" t="str">
        <f t="shared" si="21"/>
        <v/>
      </c>
      <c r="G44" s="63" t="str">
        <f t="shared" si="21"/>
        <v/>
      </c>
      <c r="H44" s="30"/>
      <c r="I44" s="31" t="str">
        <f t="shared" si="20"/>
        <v/>
      </c>
      <c r="J44" s="30">
        <f t="shared" ca="1" si="20"/>
        <v>8</v>
      </c>
      <c r="K44" s="28" t="str">
        <f t="shared" si="22"/>
        <v/>
      </c>
      <c r="L44" s="28" t="str">
        <f t="shared" si="22"/>
        <v/>
      </c>
      <c r="M44" s="28" t="str">
        <f t="shared" si="22"/>
        <v/>
      </c>
      <c r="N44" s="28" t="str">
        <f t="shared" si="22"/>
        <v/>
      </c>
      <c r="O44" s="28" t="str">
        <f t="shared" si="22"/>
        <v/>
      </c>
      <c r="P44" s="28" t="str">
        <f t="shared" si="22"/>
        <v/>
      </c>
      <c r="Q44" s="28" t="str">
        <f t="shared" si="16"/>
        <v/>
      </c>
      <c r="R44" s="28" t="str">
        <f t="shared" ref="R44:W44" si="24">IF(R15="","",R15)</f>
        <v/>
      </c>
      <c r="S44" s="28" t="str">
        <f t="shared" si="24"/>
        <v/>
      </c>
      <c r="T44" s="28" t="str">
        <f t="shared" si="24"/>
        <v/>
      </c>
      <c r="U44" s="28" t="str">
        <f t="shared" si="24"/>
        <v>×</v>
      </c>
      <c r="V44" s="28" t="str">
        <f t="shared" si="24"/>
        <v/>
      </c>
      <c r="W44" s="28" t="str">
        <f t="shared" si="24"/>
        <v/>
      </c>
      <c r="X44" s="30"/>
      <c r="Y44" s="31" t="str">
        <f>IF(Y15="","",Y15)</f>
        <v/>
      </c>
      <c r="Z44" s="30">
        <f ca="1">IF(Z15="","",Z15)</f>
        <v>9</v>
      </c>
      <c r="AA44" s="28" t="str">
        <f>IF(AA15="","",AA15)</f>
        <v/>
      </c>
      <c r="AB44" s="28" t="str">
        <f>IF(AB15="","",AB15)</f>
        <v/>
      </c>
      <c r="AC44" s="28" t="str">
        <f t="shared" si="12"/>
        <v/>
      </c>
      <c r="AD44" s="28" t="str">
        <f t="shared" si="12"/>
        <v/>
      </c>
    </row>
    <row r="45" spans="1:30" ht="26.1" customHeight="1">
      <c r="A45" s="28" t="str">
        <f t="shared" ref="A45:P45" si="25">IF(A16="","",A16)</f>
        <v/>
      </c>
      <c r="B45" s="28" t="str">
        <f t="shared" si="25"/>
        <v/>
      </c>
      <c r="C45" s="28" t="str">
        <f t="shared" si="25"/>
        <v/>
      </c>
      <c r="D45" s="32"/>
      <c r="E45" s="32"/>
      <c r="F45" s="64">
        <f ca="1">IF(INT(J46)-G45*10-H45=0,"",(INT(J46)-G45*10-H45)/100)</f>
        <v>4</v>
      </c>
      <c r="G45" s="32">
        <f ca="1">IF(AND(INT(J46)-H45-INT(J46/100)*100=0,INT(J46/100)=0),"",(INT(J46)-H45-INT(J46/100)*100)/10)</f>
        <v>2</v>
      </c>
      <c r="H45" s="32">
        <f ca="1">INT(J46)-INT(J46/10)*10</f>
        <v>9</v>
      </c>
      <c r="I45" s="33" t="str">
        <f ca="1">IF(J45="","",".")</f>
        <v>.</v>
      </c>
      <c r="J45" s="32">
        <f ca="1">IF((J46-INT(J46))*10=0,"",(J46-INT(J46))*10)</f>
        <v>6.0000000000002274</v>
      </c>
      <c r="K45" s="28" t="str">
        <f t="shared" si="25"/>
        <v/>
      </c>
      <c r="L45" s="28" t="str">
        <f t="shared" si="25"/>
        <v/>
      </c>
      <c r="M45" s="28" t="str">
        <f t="shared" si="25"/>
        <v/>
      </c>
      <c r="N45" s="28" t="str">
        <f t="shared" si="25"/>
        <v/>
      </c>
      <c r="O45" s="28" t="str">
        <f t="shared" si="25"/>
        <v/>
      </c>
      <c r="P45" s="28" t="str">
        <f t="shared" si="25"/>
        <v/>
      </c>
      <c r="Q45" s="28" t="str">
        <f t="shared" si="16"/>
        <v/>
      </c>
      <c r="R45" s="28"/>
      <c r="S45" s="28" t="str">
        <f>IF(S16="","",S16)</f>
        <v/>
      </c>
      <c r="T45" s="32"/>
      <c r="U45" s="32"/>
      <c r="V45" s="64">
        <f ca="1">IF(INT(Z46)-W45*10-X45=0,"",(INT(Z46)-W45*10-X45)/100)</f>
        <v>4</v>
      </c>
      <c r="W45" s="62">
        <f ca="1">IF(AND(INT(Z46)-X45-INT(Z46/100)*100=0,INT(Z46/100)=0),"",(INT(Z46)-X45-INT(Z46/100)*100)/10)</f>
        <v>2</v>
      </c>
      <c r="X45" s="32">
        <f ca="1">INT(Z46)-INT(Z46/10)*10</f>
        <v>5</v>
      </c>
      <c r="Y45" s="33" t="str">
        <f ca="1">IF(Z45="","",".")</f>
        <v>.</v>
      </c>
      <c r="Z45" s="32">
        <f ca="1">IF((Z46-INT(Z46))*10=0,"",(Z46-INT(Z46))*10)</f>
        <v>6.9999999999998863</v>
      </c>
      <c r="AA45" s="28" t="str">
        <f>IF(AA16="","",AA16)</f>
        <v/>
      </c>
      <c r="AB45" s="28" t="str">
        <f>IF(AB16="","",AB16)</f>
        <v/>
      </c>
      <c r="AC45" s="28"/>
      <c r="AD45" s="28" t="str">
        <f>IF(AD16="","",AD16)</f>
        <v/>
      </c>
    </row>
    <row r="46" spans="1:30" ht="26.1" customHeight="1">
      <c r="A46" s="28" t="str">
        <f t="shared" ref="A46:O46" si="26">IF(A17="","",A17)</f>
        <v/>
      </c>
      <c r="B46" s="28" t="str">
        <f t="shared" si="26"/>
        <v/>
      </c>
      <c r="C46" s="28" t="str">
        <f t="shared" si="26"/>
        <v/>
      </c>
      <c r="D46" s="28"/>
      <c r="E46" s="28"/>
      <c r="F46" s="34"/>
      <c r="G46" s="34"/>
      <c r="H46" s="34"/>
      <c r="I46" s="35"/>
      <c r="J46" s="36">
        <f ca="1">(G43*10+H43+J43/10)*(H44*10+J44)</f>
        <v>429.6</v>
      </c>
      <c r="K46" s="28" t="str">
        <f t="shared" si="26"/>
        <v/>
      </c>
      <c r="L46" s="28" t="str">
        <f t="shared" si="26"/>
        <v/>
      </c>
      <c r="M46" s="28" t="str">
        <f t="shared" si="26"/>
        <v/>
      </c>
      <c r="N46" s="28" t="str">
        <f t="shared" si="26"/>
        <v/>
      </c>
      <c r="O46" s="28" t="str">
        <f t="shared" si="26"/>
        <v/>
      </c>
      <c r="P46" s="28"/>
      <c r="Q46" s="28"/>
      <c r="R46" s="28"/>
      <c r="S46" s="28" t="str">
        <f>IF(S17="","",S17)</f>
        <v/>
      </c>
      <c r="T46" s="28"/>
      <c r="U46" s="28"/>
      <c r="V46" s="34"/>
      <c r="W46" s="34"/>
      <c r="X46" s="34"/>
      <c r="Y46" s="35"/>
      <c r="Z46" s="36">
        <f ca="1">(W43*10+X43+Z43/10)*(X44*10+Z44)</f>
        <v>425.7</v>
      </c>
      <c r="AA46" s="28" t="str">
        <f>IF(AA17="","",AA17)</f>
        <v/>
      </c>
      <c r="AB46" s="28" t="str">
        <f>IF(AB17="","",AB17)</f>
        <v/>
      </c>
      <c r="AC46" s="28" t="str">
        <f>IF(AC17="","",AC17)</f>
        <v/>
      </c>
      <c r="AD46" s="28" t="str">
        <f>IF(AD17="","",AD17)</f>
        <v/>
      </c>
    </row>
    <row r="47" spans="1:30" ht="25.5" customHeight="1">
      <c r="A47" s="28"/>
      <c r="B47" s="28"/>
      <c r="C47" s="28"/>
      <c r="D47" s="28"/>
      <c r="E47" s="28"/>
      <c r="F47" s="28"/>
      <c r="G47" s="28"/>
      <c r="H47" s="28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9"/>
      <c r="Z47" s="28"/>
      <c r="AA47" s="28"/>
      <c r="AB47" s="28"/>
      <c r="AC47" s="28"/>
      <c r="AD47" s="28"/>
    </row>
    <row r="48" spans="1:30" ht="27.95" customHeight="1">
      <c r="A48" s="24" t="s">
        <v>8</v>
      </c>
      <c r="B48" s="25"/>
      <c r="C48" s="25"/>
      <c r="D48" s="53"/>
      <c r="E48" s="53"/>
      <c r="F48" s="53"/>
      <c r="G48" s="28">
        <f ca="1">IF(G19="","",G19)</f>
        <v>3</v>
      </c>
      <c r="H48" s="28">
        <f ca="1">IF(H19="","",H19)</f>
        <v>5</v>
      </c>
      <c r="I48" s="29" t="str">
        <f>IF(I19="","",I19)</f>
        <v>.</v>
      </c>
      <c r="J48" s="28">
        <f ca="1">IF(J19="","",J19)</f>
        <v>9</v>
      </c>
      <c r="K48" s="27"/>
      <c r="L48" s="27"/>
      <c r="M48" s="27"/>
      <c r="N48" s="27"/>
      <c r="O48" s="27"/>
      <c r="P48" s="27"/>
      <c r="Q48" s="24" t="s">
        <v>17</v>
      </c>
      <c r="R48" s="25"/>
      <c r="S48" s="25"/>
      <c r="T48" s="53"/>
      <c r="U48" s="53"/>
      <c r="V48" s="53"/>
      <c r="W48" s="28">
        <f ca="1">IF(W19="","",W19)</f>
        <v>8</v>
      </c>
      <c r="X48" s="28">
        <f ca="1">IF(X19="","",X19)</f>
        <v>5</v>
      </c>
      <c r="Y48" s="29" t="str">
        <f>IF(Y19="","",Y19)</f>
        <v>.</v>
      </c>
      <c r="Z48" s="28">
        <f ca="1">IF(Z19="","",Z19)</f>
        <v>7</v>
      </c>
      <c r="AA48" s="27"/>
      <c r="AB48" s="27"/>
      <c r="AC48" s="27"/>
      <c r="AD48" s="27"/>
    </row>
    <row r="49" spans="1:30" ht="27.95" customHeight="1">
      <c r="A49" s="25"/>
      <c r="B49" s="25"/>
      <c r="C49" s="25"/>
      <c r="E49" s="111" t="s">
        <v>10</v>
      </c>
      <c r="F49" s="111"/>
      <c r="G49" s="63" t="str">
        <f>IF(G20="","",G20)</f>
        <v/>
      </c>
      <c r="H49" s="30"/>
      <c r="I49" s="31" t="str">
        <f>IF(I20="","",I20)</f>
        <v/>
      </c>
      <c r="J49" s="30">
        <f ca="1">IF(J20="","",J20)</f>
        <v>9</v>
      </c>
      <c r="K49" s="27"/>
      <c r="L49" s="27"/>
      <c r="M49" s="27"/>
      <c r="N49" s="27"/>
      <c r="O49" s="27"/>
      <c r="P49" s="27"/>
      <c r="Q49" s="25"/>
      <c r="R49" s="25"/>
      <c r="S49" s="25"/>
      <c r="U49" s="111" t="s">
        <v>10</v>
      </c>
      <c r="V49" s="111"/>
      <c r="W49" s="63" t="str">
        <f>IF(W20="","",W20)</f>
        <v/>
      </c>
      <c r="X49" s="30"/>
      <c r="Y49" s="31" t="str">
        <f>IF(Y20="","",Y20)</f>
        <v/>
      </c>
      <c r="Z49" s="30">
        <f ca="1">IF(Z20="","",Z20)</f>
        <v>3</v>
      </c>
      <c r="AA49" s="27"/>
      <c r="AB49" s="27"/>
      <c r="AC49" s="27"/>
      <c r="AD49" s="27"/>
    </row>
    <row r="50" spans="1:30" ht="27.95" customHeight="1">
      <c r="A50" s="27"/>
      <c r="B50" s="27"/>
      <c r="C50" s="27"/>
      <c r="D50" s="57"/>
      <c r="E50" s="57"/>
      <c r="F50" s="64">
        <f ca="1">IF(INT(J51)-G50*10-H50=0,"",(INT(J51)-G50*10-H50)/100)</f>
        <v>3</v>
      </c>
      <c r="G50" s="32">
        <f ca="1">IF(AND(INT(J51)-H50-INT(J51/100)*100=0,INT(J51/100)=0),"",(INT(J51)-H50-INT(J51/100)*100)/10)</f>
        <v>2</v>
      </c>
      <c r="H50" s="32">
        <f ca="1">INT(J51)-INT(J51/10)*10</f>
        <v>3</v>
      </c>
      <c r="I50" s="33" t="str">
        <f ca="1">IF(J50="","",".")</f>
        <v>.</v>
      </c>
      <c r="J50" s="32">
        <f ca="1">IF((J51-INT(J51))*10=0,"",(J51-INT(J51))*10)</f>
        <v>0.99999999999965894</v>
      </c>
      <c r="K50" s="27"/>
      <c r="L50" s="27"/>
      <c r="M50" s="27"/>
      <c r="N50" s="27"/>
      <c r="O50" s="27"/>
      <c r="P50" s="27"/>
      <c r="Q50" s="27"/>
      <c r="R50" s="27"/>
      <c r="S50" s="27"/>
      <c r="T50" s="57"/>
      <c r="U50" s="57"/>
      <c r="V50" s="64">
        <f ca="1">IF(INT(Z51)-W50*10-X50=0,"",(INT(Z51)-W50*10-X50)/100)</f>
        <v>2</v>
      </c>
      <c r="W50" s="32">
        <f ca="1">IF(AND(INT(Z51)-X50-INT(Z51/100)*100=0,INT(Z51/100)=0),"",(INT(Z51)-X50-INT(Z51/100)*100)/10)</f>
        <v>5</v>
      </c>
      <c r="X50" s="32">
        <f ca="1">INT(Z51)-INT(Z51/10)*10</f>
        <v>7</v>
      </c>
      <c r="Y50" s="33" t="str">
        <f ca="1">IF(Z50="","",".")</f>
        <v>.</v>
      </c>
      <c r="Z50" s="32">
        <f ca="1">IF((Z51-INT(Z51))*10=0,"",(Z51-INT(Z51))*10)</f>
        <v>1.0000000000002274</v>
      </c>
      <c r="AA50" s="27"/>
      <c r="AB50" s="27"/>
      <c r="AC50" s="27"/>
      <c r="AD50" s="27"/>
    </row>
    <row r="51" spans="1:30" ht="27.95" customHeight="1">
      <c r="A51" s="27"/>
      <c r="B51" s="27"/>
      <c r="C51" s="27"/>
      <c r="D51" s="57"/>
      <c r="E51" s="57"/>
      <c r="F51" s="57"/>
      <c r="G51" s="57"/>
      <c r="H51" s="57"/>
      <c r="I51" s="58"/>
      <c r="J51" s="36">
        <f ca="1">(G48*10+H48+J48/10)*(H49*10+J49)</f>
        <v>323.09999999999997</v>
      </c>
      <c r="K51" s="27"/>
      <c r="L51" s="27"/>
      <c r="M51" s="27"/>
      <c r="N51" s="27"/>
      <c r="O51" s="27"/>
      <c r="P51" s="27"/>
      <c r="Q51" s="27"/>
      <c r="R51" s="27"/>
      <c r="S51" s="27"/>
      <c r="T51" s="57"/>
      <c r="U51" s="57"/>
      <c r="V51" s="57"/>
      <c r="W51" s="57"/>
      <c r="X51" s="57"/>
      <c r="Y51" s="58"/>
      <c r="Z51" s="36">
        <f ca="1">(W48*10+X48+Z48/10)*(X49*10+Z49)</f>
        <v>257.10000000000002</v>
      </c>
      <c r="AA51" s="27"/>
      <c r="AB51" s="27"/>
      <c r="AC51" s="27"/>
      <c r="AD51" s="27"/>
    </row>
    <row r="52" spans="1:30" ht="27.95" customHeight="1">
      <c r="A52" s="27"/>
      <c r="B52" s="27"/>
      <c r="C52" s="27"/>
      <c r="D52" s="57"/>
      <c r="E52" s="57"/>
      <c r="F52" s="57"/>
      <c r="G52" s="57"/>
      <c r="H52" s="57"/>
      <c r="I52" s="58"/>
      <c r="J52" s="57"/>
      <c r="K52" s="27"/>
      <c r="L52" s="27"/>
      <c r="M52" s="27"/>
      <c r="N52" s="27"/>
      <c r="O52" s="27"/>
      <c r="P52" s="27"/>
      <c r="Q52" s="27"/>
      <c r="R52" s="27"/>
      <c r="S52" s="27"/>
      <c r="T52" s="57"/>
      <c r="U52" s="57"/>
      <c r="V52" s="57"/>
      <c r="W52" s="57"/>
      <c r="X52" s="57"/>
      <c r="Y52" s="58"/>
      <c r="Z52" s="57"/>
      <c r="AA52" s="27"/>
      <c r="AB52" s="27"/>
      <c r="AC52" s="27"/>
      <c r="AD52" s="27"/>
    </row>
    <row r="53" spans="1:30" ht="27.95" customHeight="1">
      <c r="A53" s="24" t="s">
        <v>18</v>
      </c>
      <c r="B53" s="25"/>
      <c r="C53" s="25"/>
      <c r="D53" s="53"/>
      <c r="E53" s="53"/>
      <c r="F53" s="53"/>
      <c r="G53" s="28">
        <f ca="1">IF(G24="","",G24)</f>
        <v>6</v>
      </c>
      <c r="H53" s="28">
        <f ca="1">IF(H24="","",H24)</f>
        <v>4</v>
      </c>
      <c r="I53" s="29" t="str">
        <f>IF(I24="","",I24)</f>
        <v>.</v>
      </c>
      <c r="J53" s="28">
        <f ca="1">IF(J24="","",J24)</f>
        <v>6</v>
      </c>
      <c r="K53" s="27"/>
      <c r="L53" s="27"/>
      <c r="M53" s="27"/>
      <c r="N53" s="27"/>
      <c r="O53" s="27"/>
      <c r="P53" s="27"/>
      <c r="Q53" s="24" t="s">
        <v>19</v>
      </c>
      <c r="R53" s="25"/>
      <c r="S53" s="25"/>
      <c r="T53" s="53"/>
      <c r="U53" s="53"/>
      <c r="V53" s="53"/>
      <c r="W53" s="28">
        <f ca="1">IF(W24="","",W24)</f>
        <v>2</v>
      </c>
      <c r="X53" s="28">
        <f ca="1">IF(X24="","",X24)</f>
        <v>5</v>
      </c>
      <c r="Y53" s="29" t="str">
        <f>IF(Y24="","",Y24)</f>
        <v>.</v>
      </c>
      <c r="Z53" s="28">
        <f ca="1">IF(Z24="","",Z24)</f>
        <v>2</v>
      </c>
      <c r="AA53" s="27"/>
      <c r="AB53" s="27"/>
      <c r="AC53" s="27"/>
      <c r="AD53" s="27"/>
    </row>
    <row r="54" spans="1:30" ht="27.95" customHeight="1">
      <c r="A54" s="25"/>
      <c r="B54" s="25"/>
      <c r="C54" s="25"/>
      <c r="E54" s="111" t="s">
        <v>10</v>
      </c>
      <c r="F54" s="111"/>
      <c r="G54" s="63" t="str">
        <f>IF(G25="","",G25)</f>
        <v/>
      </c>
      <c r="H54" s="30"/>
      <c r="I54" s="31" t="str">
        <f>IF(I25="","",I25)</f>
        <v/>
      </c>
      <c r="J54" s="30">
        <f ca="1">IF(J25="","",J25)</f>
        <v>9</v>
      </c>
      <c r="K54" s="27"/>
      <c r="L54" s="27"/>
      <c r="M54" s="27"/>
      <c r="N54" s="27"/>
      <c r="O54" s="27"/>
      <c r="P54" s="27"/>
      <c r="Q54" s="25"/>
      <c r="R54" s="25"/>
      <c r="S54" s="25"/>
      <c r="U54" s="111" t="s">
        <v>10</v>
      </c>
      <c r="V54" s="111"/>
      <c r="W54" s="63" t="str">
        <f>IF(W25="","",W25)</f>
        <v/>
      </c>
      <c r="X54" s="30"/>
      <c r="Y54" s="31" t="str">
        <f>IF(Y25="","",Y25)</f>
        <v/>
      </c>
      <c r="Z54" s="30">
        <f ca="1">IF(Z25="","",Z25)</f>
        <v>5</v>
      </c>
      <c r="AA54" s="27"/>
      <c r="AB54" s="27"/>
      <c r="AC54" s="27"/>
      <c r="AD54" s="27"/>
    </row>
    <row r="55" spans="1:30" ht="27.95" customHeight="1">
      <c r="A55" s="27"/>
      <c r="B55" s="27"/>
      <c r="C55" s="27"/>
      <c r="D55" s="27"/>
      <c r="E55" s="27"/>
      <c r="F55" s="64">
        <f ca="1">IF(INT(J56)-G55*10-H55=0,"",(INT(J56)-G55*10-H55)/100)</f>
        <v>5</v>
      </c>
      <c r="G55" s="32">
        <f ca="1">IF(AND(INT(J56)-H55-INT(J56/100)*100=0,INT(J56/100)=0),"",(INT(J56)-H55-INT(J56/100)*100)/10)</f>
        <v>8</v>
      </c>
      <c r="H55" s="32">
        <f ca="1">INT(J56)-INT(J56/10)*10</f>
        <v>1</v>
      </c>
      <c r="I55" s="33" t="str">
        <f ca="1">IF(J55="","",".")</f>
        <v>.</v>
      </c>
      <c r="J55" s="32">
        <f ca="1">IF((J56-INT(J56))*10=0,"",(J56-INT(J56))*10)</f>
        <v>3.9999999999997726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64">
        <f ca="1">IF(INT(Z56)-W55*10-X55=0,"",(INT(Z56)-W55*10-X55)/100)</f>
        <v>1</v>
      </c>
      <c r="W55" s="32">
        <f ca="1">IF(AND(INT(Z56)-X55-INT(Z56/100)*100=0,INT(Z56/100)=0),"",(INT(Z56)-X55-INT(Z56/100)*100)/10)</f>
        <v>2</v>
      </c>
      <c r="X55" s="32">
        <f ca="1">INT(Z56)-INT(Z56/10)*10</f>
        <v>6</v>
      </c>
      <c r="Y55" s="33" t="str">
        <f ca="1">IF(Z55="","",".")</f>
        <v/>
      </c>
      <c r="Z55" s="32" t="str">
        <f ca="1">IF((Z56-INT(Z56))*10=0,"",(Z56-INT(Z56))*10)</f>
        <v/>
      </c>
      <c r="AA55" s="27"/>
      <c r="AB55" s="27"/>
      <c r="AC55" s="27"/>
      <c r="AD55" s="27"/>
    </row>
    <row r="56" spans="1:30" ht="26.1" customHeight="1">
      <c r="A56" s="28"/>
      <c r="B56" s="41"/>
      <c r="C56" s="41"/>
      <c r="D56" s="41"/>
      <c r="E56" s="41"/>
      <c r="F56" s="41"/>
      <c r="G56" s="41"/>
      <c r="H56" s="41"/>
      <c r="I56" s="43"/>
      <c r="J56" s="36">
        <f ca="1">(G53*10+H53+J53/10)*(H54*10+J54)</f>
        <v>581.4</v>
      </c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3"/>
      <c r="Z56" s="36">
        <f ca="1">(W53*10+X53+Z53/10)*(X54*10+Z54)</f>
        <v>126</v>
      </c>
      <c r="AA56" s="41"/>
      <c r="AB56" s="41"/>
      <c r="AC56" s="28"/>
      <c r="AD56" s="28"/>
    </row>
    <row r="57" spans="1:30" ht="26.1" customHeight="1">
      <c r="A57" s="28"/>
      <c r="B57" s="41"/>
      <c r="C57" s="41"/>
      <c r="D57" s="41"/>
      <c r="E57" s="42"/>
      <c r="F57" s="39"/>
      <c r="G57" s="39"/>
      <c r="H57" s="39"/>
      <c r="I57" s="39"/>
      <c r="J57" s="39"/>
      <c r="K57" s="41"/>
      <c r="L57" s="61"/>
      <c r="M57" s="41"/>
      <c r="N57" s="41"/>
      <c r="O57" s="41"/>
      <c r="P57" s="41"/>
      <c r="Q57" s="41"/>
      <c r="R57" s="41"/>
      <c r="S57" s="41"/>
      <c r="T57" s="41"/>
      <c r="U57" s="60"/>
      <c r="V57" s="45"/>
      <c r="W57" s="60"/>
      <c r="X57" s="60"/>
      <c r="Y57" s="44"/>
      <c r="Z57" s="60"/>
      <c r="AA57" s="41"/>
      <c r="AB57" s="61"/>
      <c r="AC57" s="28"/>
      <c r="AD57" s="28"/>
    </row>
    <row r="58" spans="1:30" s="46" customFormat="1" ht="26.1" customHeight="1">
      <c r="A58" s="41"/>
      <c r="B58" s="41"/>
      <c r="C58" s="41"/>
      <c r="D58" s="41"/>
      <c r="E58" s="42"/>
      <c r="F58" s="39"/>
      <c r="G58" s="39"/>
      <c r="H58" s="39"/>
      <c r="I58" s="39"/>
      <c r="J58" s="39"/>
      <c r="K58" s="41"/>
      <c r="L58" s="61"/>
      <c r="M58" s="41"/>
      <c r="N58" s="41"/>
      <c r="O58" s="41"/>
      <c r="P58" s="41"/>
      <c r="Q58" s="41"/>
      <c r="R58" s="41"/>
      <c r="S58" s="41"/>
      <c r="T58" s="41"/>
      <c r="U58" s="42"/>
      <c r="V58" s="39"/>
      <c r="W58" s="39"/>
      <c r="X58" s="39"/>
      <c r="Y58" s="39"/>
      <c r="Z58" s="39"/>
      <c r="AA58" s="41"/>
      <c r="AB58" s="61"/>
      <c r="AC58" s="41"/>
      <c r="AD58" s="41"/>
    </row>
  </sheetData>
  <mergeCells count="18">
    <mergeCell ref="E54:F54"/>
    <mergeCell ref="U54:V54"/>
    <mergeCell ref="E25:F25"/>
    <mergeCell ref="U25:V25"/>
    <mergeCell ref="E49:F49"/>
    <mergeCell ref="U49:V49"/>
    <mergeCell ref="AB1:AC1"/>
    <mergeCell ref="AB30:AC30"/>
    <mergeCell ref="F5:G5"/>
    <mergeCell ref="V5:W5"/>
    <mergeCell ref="F10:G10"/>
    <mergeCell ref="U10:V10"/>
    <mergeCell ref="E15:F15"/>
    <mergeCell ref="G2:H2"/>
    <mergeCell ref="K2:L2"/>
    <mergeCell ref="U15:V15"/>
    <mergeCell ref="E20:F20"/>
    <mergeCell ref="U20:V20"/>
  </mergeCells>
  <phoneticPr fontId="2"/>
  <pageMargins left="0.98425196850393704" right="0.39370078740157483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2"/>
  </sheetPr>
  <dimension ref="A1:AD59"/>
  <sheetViews>
    <sheetView topLeftCell="A13" workbookViewId="0">
      <selection activeCell="V28" sqref="V28"/>
    </sheetView>
  </sheetViews>
  <sheetFormatPr defaultRowHeight="24.95" customHeight="1"/>
  <cols>
    <col min="1" max="4" width="2.19921875" style="11" customWidth="1"/>
    <col min="5" max="5" width="0.8984375" style="11" customWidth="1"/>
    <col min="6" max="15" width="2.19921875" style="11" customWidth="1"/>
    <col min="16" max="16" width="0.8984375" style="11" customWidth="1"/>
    <col min="17" max="25" width="2.19921875" style="11" customWidth="1"/>
    <col min="26" max="26" width="2.19921875" style="13" customWidth="1"/>
    <col min="27" max="27" width="0.8984375" style="11" customWidth="1"/>
    <col min="28" max="28" width="2.19921875" style="11" customWidth="1"/>
    <col min="29" max="16384" width="8.796875" style="11"/>
  </cols>
  <sheetData>
    <row r="1" spans="1:28" ht="24.95" customHeight="1">
      <c r="D1" s="12" t="s">
        <v>75</v>
      </c>
      <c r="X1" s="14" t="s">
        <v>2</v>
      </c>
      <c r="Y1" s="14"/>
      <c r="Z1" s="108" t="s">
        <v>73</v>
      </c>
      <c r="AA1" s="109"/>
    </row>
    <row r="2" spans="1:28" ht="24.95" customHeight="1">
      <c r="G2" s="92" t="s">
        <v>21</v>
      </c>
      <c r="H2" s="92"/>
      <c r="I2"/>
      <c r="J2" s="92" t="s">
        <v>22</v>
      </c>
      <c r="K2" s="92"/>
      <c r="L2" s="15" t="s">
        <v>0</v>
      </c>
      <c r="M2" s="14"/>
      <c r="N2" s="14"/>
      <c r="O2" s="47"/>
      <c r="P2" s="14"/>
      <c r="Q2" s="14"/>
      <c r="R2" s="14"/>
      <c r="S2" s="14"/>
      <c r="T2" s="14"/>
      <c r="U2" s="14"/>
      <c r="V2" s="16"/>
      <c r="W2" s="14"/>
      <c r="X2" s="14"/>
      <c r="Y2" s="14"/>
      <c r="Z2" s="14"/>
    </row>
    <row r="3" spans="1:28" ht="24.95" customHeight="1">
      <c r="A3" s="17"/>
      <c r="B3" s="18"/>
    </row>
    <row r="4" spans="1:28" ht="24.95" customHeight="1">
      <c r="A4" s="22" t="s">
        <v>71</v>
      </c>
      <c r="B4" s="22"/>
      <c r="C4" s="21"/>
      <c r="D4" s="76">
        <f ca="1">INT(RAND()*8+2)</f>
        <v>2</v>
      </c>
      <c r="E4" s="77" t="s">
        <v>58</v>
      </c>
      <c r="F4" s="76">
        <f ca="1">INT(RAND()*8+2)</f>
        <v>6</v>
      </c>
      <c r="G4" s="21"/>
      <c r="H4" s="21"/>
      <c r="I4" s="21"/>
      <c r="J4" s="21"/>
      <c r="K4" s="21"/>
      <c r="L4" s="22" t="s">
        <v>46</v>
      </c>
      <c r="M4" s="22"/>
      <c r="N4" s="21"/>
      <c r="O4" s="76">
        <f ca="1">INT(RAND()*8+2)</f>
        <v>2</v>
      </c>
      <c r="P4" s="77" t="s">
        <v>58</v>
      </c>
      <c r="Q4" s="76">
        <f ca="1">INT(RAND()*8+2)</f>
        <v>7</v>
      </c>
      <c r="R4" s="21"/>
      <c r="S4" s="21"/>
      <c r="T4" s="21"/>
      <c r="U4" s="21"/>
      <c r="V4" s="21"/>
      <c r="W4" s="22"/>
      <c r="X4" s="22"/>
      <c r="Y4" s="21"/>
      <c r="Z4" s="76"/>
      <c r="AA4" s="77"/>
      <c r="AB4" s="76"/>
    </row>
    <row r="5" spans="1:28" ht="24.95" customHeight="1">
      <c r="A5" s="84"/>
      <c r="B5" s="110" t="s">
        <v>9</v>
      </c>
      <c r="C5" s="110"/>
      <c r="D5" s="81">
        <f ca="1">INT(RAND()*8+2)</f>
        <v>9</v>
      </c>
      <c r="E5" s="79"/>
      <c r="F5" s="81">
        <f ca="1">INT(RAND()*10)</f>
        <v>8</v>
      </c>
      <c r="G5" s="21"/>
      <c r="H5" s="21"/>
      <c r="I5" s="21"/>
      <c r="J5" s="21"/>
      <c r="K5" s="21"/>
      <c r="L5" s="84"/>
      <c r="M5" s="110" t="s">
        <v>9</v>
      </c>
      <c r="N5" s="110"/>
      <c r="O5" s="81">
        <f ca="1">INT(RAND()*8+2)</f>
        <v>8</v>
      </c>
      <c r="P5" s="79"/>
      <c r="Q5" s="81">
        <f ca="1">INT(RAND()*10)</f>
        <v>7</v>
      </c>
      <c r="R5" s="21"/>
      <c r="S5" s="21"/>
      <c r="T5" s="21"/>
      <c r="U5" s="21"/>
      <c r="V5" s="21"/>
      <c r="W5" s="84"/>
      <c r="X5" s="112"/>
      <c r="Y5" s="112"/>
      <c r="Z5" s="85"/>
      <c r="AA5" s="69"/>
      <c r="AB5" s="85"/>
    </row>
    <row r="6" spans="1:28" ht="24.95" customHeight="1">
      <c r="A6" s="84"/>
      <c r="B6" s="22"/>
      <c r="C6" s="21"/>
      <c r="D6" s="21"/>
      <c r="E6" s="21"/>
      <c r="F6" s="21"/>
      <c r="G6" s="21"/>
      <c r="H6" s="21"/>
      <c r="I6" s="21"/>
      <c r="J6" s="21"/>
      <c r="K6" s="21"/>
      <c r="L6" s="84"/>
      <c r="M6" s="2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7"/>
      <c r="AA6" s="21"/>
      <c r="AB6" s="21"/>
    </row>
    <row r="7" spans="1:28" ht="24.95" customHeight="1">
      <c r="A7" s="84"/>
      <c r="B7" s="2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67"/>
      <c r="AA7" s="21"/>
      <c r="AB7" s="21"/>
    </row>
    <row r="8" spans="1:28" ht="24.95" customHeight="1">
      <c r="A8" s="84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7"/>
      <c r="AA8" s="21"/>
      <c r="AB8" s="21"/>
    </row>
    <row r="9" spans="1:28" ht="24.95" customHeight="1">
      <c r="A9" s="84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67"/>
      <c r="AA9" s="21"/>
      <c r="AB9" s="21"/>
    </row>
    <row r="10" spans="1:28" ht="24.95" customHeight="1">
      <c r="A10" s="84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7"/>
      <c r="AA10" s="21"/>
      <c r="AB10" s="21"/>
    </row>
    <row r="11" spans="1:28" ht="24.95" customHeight="1">
      <c r="A11" s="22" t="s">
        <v>47</v>
      </c>
      <c r="B11" s="22"/>
      <c r="C11" s="21"/>
      <c r="D11" s="76">
        <f ca="1">INT(RAND()*8+2)</f>
        <v>7</v>
      </c>
      <c r="E11" s="77" t="s">
        <v>58</v>
      </c>
      <c r="F11" s="76">
        <f ca="1">INT(RAND()*8+2)</f>
        <v>2</v>
      </c>
      <c r="G11" s="21"/>
      <c r="H11" s="21"/>
      <c r="I11" s="21"/>
      <c r="J11" s="21"/>
      <c r="K11" s="21"/>
      <c r="L11" s="22" t="s">
        <v>48</v>
      </c>
      <c r="M11" s="22"/>
      <c r="N11" s="21"/>
      <c r="O11" s="76">
        <f ca="1">INT(RAND()*8+2)</f>
        <v>8</v>
      </c>
      <c r="P11" s="77" t="s">
        <v>58</v>
      </c>
      <c r="Q11" s="76">
        <f ca="1">INT(RAND()*8+2)</f>
        <v>3</v>
      </c>
      <c r="R11" s="21"/>
      <c r="S11" s="21"/>
      <c r="T11" s="21"/>
      <c r="U11" s="21"/>
      <c r="V11" s="21"/>
      <c r="W11" s="22" t="s">
        <v>49</v>
      </c>
      <c r="X11" s="22"/>
      <c r="Y11" s="21"/>
      <c r="Z11" s="76">
        <f ca="1">INT(RAND()*8+2)</f>
        <v>7</v>
      </c>
      <c r="AA11" s="77" t="s">
        <v>58</v>
      </c>
      <c r="AB11" s="76">
        <f ca="1">INT(RAND()*8+2)</f>
        <v>2</v>
      </c>
    </row>
    <row r="12" spans="1:28" ht="24.95" customHeight="1">
      <c r="A12" s="84"/>
      <c r="B12" s="110" t="s">
        <v>9</v>
      </c>
      <c r="C12" s="110"/>
      <c r="D12" s="81">
        <f ca="1">INT(RAND()*8+2)</f>
        <v>9</v>
      </c>
      <c r="E12" s="79"/>
      <c r="F12" s="81">
        <f ca="1">INT(RAND()*10)</f>
        <v>7</v>
      </c>
      <c r="G12" s="21"/>
      <c r="H12" s="21"/>
      <c r="I12" s="21"/>
      <c r="J12" s="21"/>
      <c r="K12" s="21"/>
      <c r="L12" s="84"/>
      <c r="M12" s="110" t="s">
        <v>9</v>
      </c>
      <c r="N12" s="110"/>
      <c r="O12" s="81">
        <f ca="1">INT(RAND()*8+2)</f>
        <v>6</v>
      </c>
      <c r="P12" s="79"/>
      <c r="Q12" s="81">
        <f ca="1">INT(RAND()*10)</f>
        <v>7</v>
      </c>
      <c r="R12" s="21"/>
      <c r="S12" s="21"/>
      <c r="T12" s="21"/>
      <c r="U12" s="21"/>
      <c r="V12" s="21"/>
      <c r="W12" s="84"/>
      <c r="X12" s="110" t="s">
        <v>9</v>
      </c>
      <c r="Y12" s="110"/>
      <c r="Z12" s="81">
        <f ca="1">INT(RAND()*8+2)</f>
        <v>2</v>
      </c>
      <c r="AA12" s="79"/>
      <c r="AB12" s="81">
        <f ca="1">INT(RAND()*10)</f>
        <v>0</v>
      </c>
    </row>
    <row r="13" spans="1:28" ht="27.95" customHeight="1">
      <c r="A13" s="25"/>
      <c r="B13" s="25"/>
      <c r="C13" s="25"/>
      <c r="D13" s="75"/>
      <c r="E13" s="75"/>
      <c r="F13" s="75"/>
      <c r="G13" s="75"/>
      <c r="H13" s="75"/>
      <c r="I13" s="75"/>
      <c r="J13" s="25"/>
      <c r="K13" s="25"/>
      <c r="L13" s="25"/>
      <c r="M13" s="25"/>
      <c r="N13" s="25"/>
      <c r="O13" s="25"/>
      <c r="P13" s="25"/>
      <c r="Q13" s="25"/>
      <c r="R13" s="25"/>
      <c r="S13" s="75"/>
      <c r="T13" s="75"/>
      <c r="U13" s="75"/>
      <c r="V13" s="75"/>
      <c r="W13" s="75"/>
      <c r="X13" s="75"/>
      <c r="Y13" s="25"/>
      <c r="Z13" s="25"/>
      <c r="AA13" s="25"/>
      <c r="AB13" s="25"/>
    </row>
    <row r="14" spans="1:28" ht="27.95" customHeight="1">
      <c r="A14" s="25"/>
      <c r="B14" s="25"/>
      <c r="C14" s="25"/>
      <c r="D14" s="75"/>
      <c r="E14" s="75"/>
      <c r="F14" s="75"/>
      <c r="G14" s="75"/>
      <c r="H14" s="75"/>
      <c r="I14" s="75"/>
      <c r="J14" s="25"/>
      <c r="K14" s="25"/>
      <c r="L14" s="25"/>
      <c r="M14" s="25"/>
      <c r="N14" s="25"/>
      <c r="O14" s="25"/>
      <c r="P14" s="25"/>
      <c r="Q14" s="25"/>
      <c r="R14" s="25"/>
      <c r="S14" s="75"/>
      <c r="T14" s="75"/>
      <c r="U14" s="75"/>
      <c r="V14" s="75"/>
      <c r="W14" s="75"/>
      <c r="X14" s="75"/>
      <c r="Y14" s="25"/>
      <c r="Z14" s="25"/>
      <c r="AA14" s="25"/>
      <c r="AB14" s="25"/>
    </row>
    <row r="15" spans="1:28" ht="27.95" customHeight="1">
      <c r="A15" s="25"/>
      <c r="B15" s="25"/>
      <c r="C15" s="25"/>
      <c r="D15" s="75"/>
      <c r="E15" s="75"/>
      <c r="F15" s="75"/>
      <c r="G15" s="75"/>
      <c r="H15" s="75"/>
      <c r="I15" s="75"/>
      <c r="J15" s="25"/>
      <c r="K15" s="25"/>
      <c r="L15" s="25"/>
      <c r="M15" s="25"/>
      <c r="N15" s="25"/>
      <c r="O15" s="25"/>
      <c r="P15" s="25"/>
      <c r="Q15" s="25"/>
      <c r="R15" s="25"/>
      <c r="S15" s="75"/>
      <c r="T15" s="75"/>
      <c r="U15" s="75"/>
      <c r="V15" s="75"/>
      <c r="W15" s="75"/>
      <c r="X15" s="75"/>
      <c r="Y15" s="25"/>
      <c r="Z15" s="25"/>
      <c r="AA15" s="25"/>
      <c r="AB15" s="25"/>
    </row>
    <row r="16" spans="1:28" ht="27.95" customHeight="1">
      <c r="A16" s="25"/>
      <c r="B16" s="25"/>
      <c r="C16" s="25"/>
      <c r="D16" s="75"/>
      <c r="E16" s="75"/>
      <c r="F16" s="75"/>
      <c r="G16" s="75"/>
      <c r="H16" s="75"/>
      <c r="I16" s="75"/>
      <c r="J16" s="25"/>
      <c r="K16" s="25"/>
      <c r="L16" s="25"/>
      <c r="M16" s="25"/>
      <c r="N16" s="25"/>
      <c r="O16" s="25"/>
      <c r="P16" s="25"/>
      <c r="Q16" s="25"/>
      <c r="R16" s="25"/>
      <c r="S16" s="75"/>
      <c r="T16" s="75"/>
      <c r="U16" s="75"/>
      <c r="V16" s="75"/>
      <c r="W16" s="75"/>
      <c r="X16" s="75"/>
      <c r="Y16" s="25"/>
      <c r="Z16" s="25"/>
      <c r="AA16" s="25"/>
      <c r="AB16" s="25"/>
    </row>
    <row r="17" spans="1:28" ht="27.95" customHeight="1">
      <c r="A17" s="25"/>
      <c r="B17" s="25"/>
      <c r="C17" s="25"/>
      <c r="D17" s="75"/>
      <c r="E17" s="75"/>
      <c r="F17" s="75"/>
      <c r="G17" s="75"/>
      <c r="H17" s="75"/>
      <c r="I17" s="75"/>
      <c r="J17" s="25"/>
      <c r="K17" s="25"/>
      <c r="L17" s="25"/>
      <c r="M17" s="25"/>
      <c r="N17" s="25"/>
      <c r="O17" s="25"/>
      <c r="P17" s="25"/>
      <c r="Q17" s="25"/>
      <c r="R17" s="25"/>
      <c r="S17" s="75"/>
      <c r="T17" s="75"/>
      <c r="U17" s="75"/>
      <c r="V17" s="75"/>
      <c r="W17" s="75"/>
      <c r="X17" s="75"/>
      <c r="Y17" s="25"/>
      <c r="Z17" s="25"/>
      <c r="AA17" s="25"/>
      <c r="AB17" s="25"/>
    </row>
    <row r="18" spans="1:28" ht="24.95" customHeight="1">
      <c r="A18" s="86" t="s">
        <v>50</v>
      </c>
      <c r="B18" s="86"/>
      <c r="C18" s="78"/>
      <c r="D18" s="76">
        <f ca="1">INT(RAND()*8+2)</f>
        <v>6</v>
      </c>
      <c r="E18" s="77" t="s">
        <v>58</v>
      </c>
      <c r="F18" s="76">
        <f ca="1">INT(RAND()*8+2)</f>
        <v>8</v>
      </c>
      <c r="G18" s="21"/>
      <c r="H18" s="21"/>
      <c r="I18" s="21"/>
      <c r="J18" s="21"/>
      <c r="K18" s="21"/>
      <c r="L18" s="22" t="s">
        <v>51</v>
      </c>
      <c r="M18" s="22"/>
      <c r="N18" s="21"/>
      <c r="O18" s="76">
        <f ca="1">INT(RAND()*8+2)</f>
        <v>2</v>
      </c>
      <c r="P18" s="77" t="s">
        <v>58</v>
      </c>
      <c r="Q18" s="76">
        <f ca="1">INT(RAND()*8+2)</f>
        <v>3</v>
      </c>
      <c r="R18" s="21"/>
      <c r="S18" s="21"/>
      <c r="T18" s="21"/>
      <c r="U18" s="21"/>
      <c r="V18" s="21"/>
      <c r="W18" s="22" t="s">
        <v>52</v>
      </c>
      <c r="X18" s="22"/>
      <c r="Y18" s="21"/>
      <c r="Z18" s="76">
        <f ca="1">INT(RAND()*8+2)</f>
        <v>8</v>
      </c>
      <c r="AA18" s="77" t="s">
        <v>58</v>
      </c>
      <c r="AB18" s="76">
        <f ca="1">INT(RAND()*8+2)</f>
        <v>6</v>
      </c>
    </row>
    <row r="19" spans="1:28" ht="24.95" customHeight="1">
      <c r="A19" s="84"/>
      <c r="B19" s="110" t="s">
        <v>9</v>
      </c>
      <c r="C19" s="110"/>
      <c r="D19" s="81">
        <f ca="1">INT(RAND()*8+2)</f>
        <v>8</v>
      </c>
      <c r="E19" s="79"/>
      <c r="F19" s="81">
        <f ca="1">INT(RAND()*10)</f>
        <v>0</v>
      </c>
      <c r="G19" s="21"/>
      <c r="H19" s="21"/>
      <c r="I19" s="21"/>
      <c r="J19" s="21"/>
      <c r="K19" s="21"/>
      <c r="L19" s="84"/>
      <c r="M19" s="110" t="s">
        <v>9</v>
      </c>
      <c r="N19" s="110"/>
      <c r="O19" s="81">
        <f ca="1">INT(RAND()*8+2)</f>
        <v>8</v>
      </c>
      <c r="P19" s="79"/>
      <c r="Q19" s="81">
        <f ca="1">INT(RAND()*10)</f>
        <v>4</v>
      </c>
      <c r="R19" s="21"/>
      <c r="S19" s="21"/>
      <c r="T19" s="21"/>
      <c r="U19" s="21"/>
      <c r="V19" s="21"/>
      <c r="W19" s="84"/>
      <c r="X19" s="110" t="s">
        <v>9</v>
      </c>
      <c r="Y19" s="110"/>
      <c r="Z19" s="81">
        <f ca="1">INT(RAND()*8+2)</f>
        <v>5</v>
      </c>
      <c r="AA19" s="79"/>
      <c r="AB19" s="81">
        <f ca="1">INT(RAND()*10)</f>
        <v>9</v>
      </c>
    </row>
    <row r="20" spans="1:28" ht="27.95" customHeight="1">
      <c r="A20" s="25"/>
      <c r="B20" s="25"/>
      <c r="C20" s="25"/>
      <c r="D20" s="75"/>
      <c r="E20" s="75"/>
      <c r="F20" s="75"/>
      <c r="G20" s="75"/>
      <c r="H20" s="75"/>
      <c r="I20" s="75"/>
      <c r="J20" s="25"/>
      <c r="K20" s="25"/>
      <c r="L20" s="25"/>
      <c r="M20" s="25"/>
      <c r="N20" s="25"/>
      <c r="O20" s="25"/>
      <c r="P20" s="25"/>
      <c r="Q20" s="25"/>
      <c r="R20" s="25"/>
      <c r="S20" s="75"/>
      <c r="T20" s="75"/>
      <c r="U20" s="75"/>
      <c r="V20" s="75"/>
      <c r="W20" s="75"/>
      <c r="X20" s="75"/>
      <c r="Y20" s="25"/>
      <c r="Z20" s="25"/>
      <c r="AA20" s="25"/>
      <c r="AB20" s="25"/>
    </row>
    <row r="21" spans="1:28" ht="27.95" customHeight="1">
      <c r="A21" s="25"/>
      <c r="B21" s="25"/>
      <c r="C21" s="25"/>
      <c r="D21" s="75"/>
      <c r="E21" s="75"/>
      <c r="F21" s="75"/>
      <c r="G21" s="75"/>
      <c r="H21" s="75"/>
      <c r="I21" s="75"/>
      <c r="J21" s="25"/>
      <c r="K21" s="25"/>
      <c r="L21" s="25"/>
      <c r="M21" s="25"/>
      <c r="N21" s="25"/>
      <c r="O21" s="25"/>
      <c r="P21" s="25"/>
      <c r="Q21" s="25"/>
      <c r="R21" s="25"/>
      <c r="S21" s="75"/>
      <c r="T21" s="75"/>
      <c r="U21" s="75"/>
      <c r="V21" s="75"/>
      <c r="W21" s="75"/>
      <c r="X21" s="75"/>
      <c r="Y21" s="25"/>
      <c r="Z21" s="25"/>
      <c r="AA21" s="25"/>
      <c r="AB21" s="25"/>
    </row>
    <row r="22" spans="1:28" ht="27.95" customHeight="1">
      <c r="A22" s="25"/>
      <c r="B22" s="25"/>
      <c r="C22" s="25"/>
      <c r="D22" s="75"/>
      <c r="E22" s="75"/>
      <c r="F22" s="75"/>
      <c r="G22" s="75"/>
      <c r="H22" s="75"/>
      <c r="I22" s="75"/>
      <c r="J22" s="25"/>
      <c r="K22" s="25"/>
      <c r="L22" s="25"/>
      <c r="M22" s="25"/>
      <c r="N22" s="25"/>
      <c r="O22" s="25"/>
      <c r="P22" s="25"/>
      <c r="Q22" s="25"/>
      <c r="R22" s="25"/>
      <c r="S22" s="75"/>
      <c r="T22" s="75"/>
      <c r="U22" s="75"/>
      <c r="V22" s="75"/>
      <c r="W22" s="75"/>
      <c r="X22" s="75"/>
      <c r="Y22" s="25"/>
      <c r="Z22" s="25"/>
      <c r="AA22" s="25"/>
      <c r="AB22" s="25"/>
    </row>
    <row r="23" spans="1:28" ht="27.95" customHeight="1">
      <c r="A23" s="25"/>
      <c r="B23" s="25"/>
      <c r="C23" s="25"/>
      <c r="D23" s="75"/>
      <c r="E23" s="75"/>
      <c r="F23" s="75"/>
      <c r="G23" s="75"/>
      <c r="H23" s="75"/>
      <c r="I23" s="75"/>
      <c r="J23" s="25"/>
      <c r="K23" s="25"/>
      <c r="L23" s="25"/>
      <c r="M23" s="25"/>
      <c r="N23" s="25"/>
      <c r="O23" s="25"/>
      <c r="P23" s="25"/>
      <c r="Q23" s="25"/>
      <c r="R23" s="25"/>
      <c r="S23" s="75"/>
      <c r="T23" s="75"/>
      <c r="U23" s="75"/>
      <c r="V23" s="75"/>
      <c r="W23" s="75"/>
      <c r="X23" s="75"/>
      <c r="Y23" s="25"/>
      <c r="Z23" s="25"/>
      <c r="AA23" s="25"/>
      <c r="AB23" s="25"/>
    </row>
    <row r="24" spans="1:28" ht="27.95" customHeight="1">
      <c r="A24" s="25"/>
      <c r="B24" s="25"/>
      <c r="C24" s="25"/>
      <c r="D24" s="75"/>
      <c r="E24" s="75"/>
      <c r="F24" s="75"/>
      <c r="G24" s="75"/>
      <c r="H24" s="75"/>
      <c r="I24" s="75"/>
      <c r="J24" s="25"/>
      <c r="K24" s="25"/>
      <c r="L24" s="25"/>
      <c r="M24" s="25"/>
      <c r="N24" s="25"/>
      <c r="O24" s="25"/>
      <c r="P24" s="25"/>
      <c r="Q24" s="25"/>
      <c r="R24" s="25"/>
      <c r="S24" s="75"/>
      <c r="T24" s="75"/>
      <c r="U24" s="75"/>
      <c r="V24" s="75"/>
      <c r="W24" s="75"/>
      <c r="X24" s="75"/>
      <c r="Y24" s="25"/>
      <c r="Z24" s="25"/>
      <c r="AA24" s="25"/>
      <c r="AB24" s="25"/>
    </row>
    <row r="25" spans="1:28" ht="24.95" customHeight="1">
      <c r="A25" s="86" t="s">
        <v>53</v>
      </c>
      <c r="B25" s="86"/>
      <c r="C25" s="78"/>
      <c r="D25" s="76">
        <f ca="1">INT(RAND()*8+2)</f>
        <v>5</v>
      </c>
      <c r="E25" s="77" t="s">
        <v>58</v>
      </c>
      <c r="F25" s="76">
        <f ca="1">INT(RAND()*8+2)</f>
        <v>2</v>
      </c>
      <c r="G25" s="21"/>
      <c r="H25" s="21"/>
      <c r="I25" s="21"/>
      <c r="J25" s="21"/>
      <c r="K25" s="21"/>
      <c r="L25" s="22" t="s">
        <v>54</v>
      </c>
      <c r="M25" s="22"/>
      <c r="N25" s="21"/>
      <c r="O25" s="76">
        <f ca="1">INT(RAND()*8+2)</f>
        <v>8</v>
      </c>
      <c r="P25" s="77" t="s">
        <v>58</v>
      </c>
      <c r="Q25" s="76">
        <f ca="1">INT(RAND()*8+2)</f>
        <v>4</v>
      </c>
      <c r="R25" s="21"/>
      <c r="S25" s="21"/>
      <c r="T25" s="21"/>
      <c r="U25" s="21"/>
      <c r="V25" s="21"/>
      <c r="W25" s="22"/>
      <c r="X25" s="22"/>
      <c r="Y25" s="21"/>
      <c r="Z25" s="76"/>
      <c r="AA25" s="77"/>
      <c r="AB25" s="76"/>
    </row>
    <row r="26" spans="1:28" ht="24.95" customHeight="1">
      <c r="A26" s="84"/>
      <c r="B26" s="110" t="s">
        <v>9</v>
      </c>
      <c r="C26" s="110"/>
      <c r="D26" s="81">
        <f ca="1">INT(RAND()*8+2)</f>
        <v>3</v>
      </c>
      <c r="E26" s="79"/>
      <c r="F26" s="81">
        <f ca="1">INT(RAND()*10)</f>
        <v>7</v>
      </c>
      <c r="G26" s="21"/>
      <c r="H26" s="21"/>
      <c r="I26" s="21"/>
      <c r="J26" s="21"/>
      <c r="K26" s="21"/>
      <c r="L26" s="84"/>
      <c r="M26" s="110" t="s">
        <v>9</v>
      </c>
      <c r="N26" s="110"/>
      <c r="O26" s="81">
        <f ca="1">INT(RAND()*8+2)</f>
        <v>2</v>
      </c>
      <c r="P26" s="79"/>
      <c r="Q26" s="81">
        <f ca="1">INT(RAND()*10)</f>
        <v>7</v>
      </c>
      <c r="R26" s="21"/>
      <c r="S26" s="21"/>
      <c r="T26" s="21"/>
      <c r="U26" s="21"/>
      <c r="V26" s="21"/>
      <c r="W26" s="84"/>
      <c r="X26" s="112"/>
      <c r="Y26" s="112"/>
      <c r="Z26" s="85"/>
      <c r="AA26" s="69"/>
      <c r="AB26" s="85"/>
    </row>
    <row r="27" spans="1:28" ht="27.95" customHeight="1">
      <c r="A27" s="25"/>
      <c r="B27" s="25"/>
      <c r="C27" s="25"/>
      <c r="D27" s="75"/>
      <c r="E27" s="75"/>
      <c r="F27" s="75"/>
      <c r="G27" s="75"/>
      <c r="H27" s="75"/>
      <c r="I27" s="75"/>
      <c r="J27" s="25"/>
      <c r="K27" s="25"/>
      <c r="L27" s="78"/>
      <c r="M27" s="78"/>
      <c r="N27" s="78"/>
      <c r="O27" s="87"/>
      <c r="P27" s="78"/>
      <c r="Q27" s="78"/>
      <c r="R27" s="25"/>
      <c r="S27" s="75"/>
      <c r="T27" s="75"/>
      <c r="U27" s="75"/>
      <c r="V27" s="75"/>
      <c r="W27" s="75"/>
      <c r="X27" s="75"/>
      <c r="Y27" s="25"/>
      <c r="Z27" s="25"/>
      <c r="AA27" s="25"/>
      <c r="AB27" s="25"/>
    </row>
    <row r="28" spans="1:28" ht="27.95" customHeight="1">
      <c r="A28" s="25"/>
      <c r="B28" s="25"/>
      <c r="C28" s="25"/>
      <c r="D28" s="53"/>
      <c r="E28" s="53"/>
      <c r="F28" s="53"/>
      <c r="G28" s="53"/>
      <c r="H28" s="53"/>
      <c r="I28" s="53"/>
      <c r="J28" s="25"/>
      <c r="K28" s="25"/>
      <c r="L28" s="25"/>
      <c r="M28" s="25"/>
      <c r="N28" s="25"/>
      <c r="O28" s="25"/>
      <c r="P28" s="25"/>
      <c r="Q28" s="25"/>
      <c r="R28" s="25"/>
      <c r="S28" s="53"/>
      <c r="T28" s="53"/>
      <c r="U28" s="53"/>
      <c r="V28" s="53"/>
      <c r="W28" s="53"/>
      <c r="X28" s="53"/>
      <c r="Y28" s="25"/>
      <c r="Z28" s="25"/>
      <c r="AA28" s="25"/>
      <c r="AB28" s="25"/>
    </row>
    <row r="29" spans="1:28" ht="27.9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27.9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24.95" customHeight="1">
      <c r="D31" s="12" t="str">
        <f>IF(D1="","",D1)</f>
        <v>小数のかけ算③</v>
      </c>
      <c r="X31" s="14" t="str">
        <f>IF(X1="","",X1)</f>
        <v>№</v>
      </c>
      <c r="Y31" s="14"/>
      <c r="Z31" s="109" t="str">
        <f>IF(Z1="","",Z1)</f>
        <v xml:space="preserve">  </v>
      </c>
      <c r="AA31" s="109"/>
    </row>
    <row r="32" spans="1:28" ht="24.95" customHeight="1">
      <c r="F32" s="18"/>
      <c r="G32" s="18"/>
      <c r="M32" s="15" t="str">
        <f>IF(L2="","",L2)</f>
        <v>名前</v>
      </c>
      <c r="N32" s="14"/>
      <c r="O32" s="14"/>
      <c r="P32" s="14" t="str">
        <f>IF(O2="","",O2)</f>
        <v/>
      </c>
      <c r="Q32" s="14"/>
      <c r="R32" s="117" t="s">
        <v>1</v>
      </c>
      <c r="S32" s="14"/>
      <c r="T32" s="14"/>
      <c r="U32" s="14"/>
      <c r="V32" s="14"/>
      <c r="W32" s="16"/>
      <c r="X32" s="14"/>
      <c r="Y32" s="14"/>
      <c r="Z32" s="14"/>
      <c r="AA32" s="14"/>
    </row>
    <row r="33" spans="1:30" ht="27.9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30" ht="24.95" customHeight="1">
      <c r="A34" s="22" t="s">
        <v>45</v>
      </c>
      <c r="B34" s="18"/>
      <c r="D34" s="54">
        <f t="shared" ref="D34:F35" ca="1" si="0">D4</f>
        <v>2</v>
      </c>
      <c r="E34" s="54" t="str">
        <f t="shared" si="0"/>
        <v>.</v>
      </c>
      <c r="F34" s="54">
        <f t="shared" ca="1" si="0"/>
        <v>6</v>
      </c>
      <c r="L34" s="22" t="s">
        <v>46</v>
      </c>
      <c r="M34" s="18"/>
      <c r="O34" s="54">
        <f t="shared" ref="O34:Q35" ca="1" si="1">O4</f>
        <v>2</v>
      </c>
      <c r="P34" s="54" t="str">
        <f t="shared" si="1"/>
        <v>.</v>
      </c>
      <c r="Q34" s="54">
        <f t="shared" ca="1" si="1"/>
        <v>7</v>
      </c>
      <c r="W34" s="22"/>
      <c r="X34" s="18"/>
      <c r="Z34" s="54"/>
      <c r="AA34" s="55"/>
      <c r="AB34" s="54"/>
    </row>
    <row r="35" spans="1:30" ht="24.95" customHeight="1">
      <c r="A35" s="17"/>
      <c r="B35" s="111" t="s">
        <v>10</v>
      </c>
      <c r="C35" s="111"/>
      <c r="D35" s="54">
        <f t="shared" ca="1" si="0"/>
        <v>9</v>
      </c>
      <c r="E35" s="54">
        <f t="shared" si="0"/>
        <v>0</v>
      </c>
      <c r="F35" s="54">
        <f t="shared" ca="1" si="0"/>
        <v>8</v>
      </c>
      <c r="L35" s="17"/>
      <c r="M35" s="111" t="s">
        <v>10</v>
      </c>
      <c r="N35" s="111"/>
      <c r="O35" s="56">
        <f t="shared" ca="1" si="1"/>
        <v>8</v>
      </c>
      <c r="P35" s="56">
        <f t="shared" si="1"/>
        <v>0</v>
      </c>
      <c r="Q35" s="54">
        <f t="shared" ca="1" si="1"/>
        <v>7</v>
      </c>
      <c r="W35" s="17"/>
      <c r="X35" s="113"/>
      <c r="Y35" s="113"/>
      <c r="Z35" s="65"/>
      <c r="AA35" s="49"/>
      <c r="AB35" s="65"/>
    </row>
    <row r="36" spans="1:30" ht="24.95" customHeight="1">
      <c r="A36" s="17"/>
      <c r="B36" s="37"/>
      <c r="C36" s="37">
        <f ca="1">IF(INT(H36/100)=0,"",INT(H36/100))</f>
        <v>2</v>
      </c>
      <c r="D36" s="37">
        <f ca="1">IF(H36=0,"",INT((H36-INT(H36/100)*100)/10))</f>
        <v>0</v>
      </c>
      <c r="E36" s="37"/>
      <c r="F36" s="37">
        <f ca="1">H36-INT(H36/10)*10</f>
        <v>8</v>
      </c>
      <c r="G36" s="28"/>
      <c r="H36" s="20">
        <f ca="1">(D34*10+F34)*F35</f>
        <v>208</v>
      </c>
      <c r="L36" s="17"/>
      <c r="M36" s="37"/>
      <c r="N36" s="37">
        <f ca="1">IF(INT(S36/100)=0,"",INT(S36/100))</f>
        <v>1</v>
      </c>
      <c r="O36" s="37">
        <f ca="1">IF(S36=0,"",INT((S36-INT(S36/100)*100)/10))</f>
        <v>8</v>
      </c>
      <c r="P36" s="37"/>
      <c r="Q36" s="37">
        <f ca="1">S36-INT(S36/10)*10</f>
        <v>9</v>
      </c>
      <c r="R36" s="28"/>
      <c r="S36" s="20">
        <f ca="1">(O34*10+Q34)*Q35</f>
        <v>189</v>
      </c>
    </row>
    <row r="37" spans="1:30" ht="24.95" customHeight="1">
      <c r="A37" s="17"/>
      <c r="B37" s="38">
        <f ca="1">IF(H37&lt;100,"",INT(H37/100))</f>
        <v>2</v>
      </c>
      <c r="C37" s="38">
        <f ca="1">INT((H37-INT(H37/100)*100)/10)</f>
        <v>3</v>
      </c>
      <c r="D37" s="38">
        <f ca="1">H37-INT(H37/10)*10</f>
        <v>4</v>
      </c>
      <c r="E37" s="38"/>
      <c r="F37" s="38"/>
      <c r="G37" s="28" t="str">
        <f>IF(G9="","",G9)</f>
        <v/>
      </c>
      <c r="H37" s="20">
        <f ca="1">(D34*10+F34)*D35</f>
        <v>234</v>
      </c>
      <c r="M37" s="38">
        <f ca="1">IF(S37&lt;100,"",INT(S37/100))</f>
        <v>2</v>
      </c>
      <c r="N37" s="38">
        <f ca="1">INT((S37-INT(S37/100)*100)/10)</f>
        <v>1</v>
      </c>
      <c r="O37" s="38">
        <f ca="1">S37-INT(S37/10)*10</f>
        <v>6</v>
      </c>
      <c r="P37" s="38"/>
      <c r="Q37" s="38"/>
      <c r="R37" s="28" t="str">
        <f>IF(R9="","",R9)</f>
        <v/>
      </c>
      <c r="S37" s="20">
        <f ca="1">(O34*10+Q34)*O35</f>
        <v>216</v>
      </c>
    </row>
    <row r="38" spans="1:30" ht="24.95" customHeight="1">
      <c r="A38" s="17"/>
      <c r="B38" s="32">
        <f ca="1">IF(H38&lt;100,"",INT(H38/100))</f>
        <v>2</v>
      </c>
      <c r="C38" s="39">
        <f ca="1">INT((H38-INT(H38/100)*100)/10)</f>
        <v>5</v>
      </c>
      <c r="D38" s="39">
        <f ca="1">INT(H38-INT(H38/10)*10)</f>
        <v>4</v>
      </c>
      <c r="E38" s="40" t="str">
        <f ca="1">IF(F38="","",".")</f>
        <v>.</v>
      </c>
      <c r="F38" s="39">
        <f ca="1">IF(F36=0,"",(H38-INT(H38))*10)</f>
        <v>8.0000000000001137</v>
      </c>
      <c r="G38" s="28" t="str">
        <f>IF(G10="","",G10)</f>
        <v/>
      </c>
      <c r="H38" s="20">
        <f ca="1">(D34+F34/10)*(D35*10+F35)</f>
        <v>254.8</v>
      </c>
      <c r="M38" s="32">
        <f ca="1">IF(S38&lt;100,"",INT(S38/100))</f>
        <v>2</v>
      </c>
      <c r="N38" s="39">
        <f ca="1">INT((S38-INT(S38/100)*100)/10)</f>
        <v>3</v>
      </c>
      <c r="O38" s="39">
        <f ca="1">INT(S38-INT(S38/10)*10)</f>
        <v>4</v>
      </c>
      <c r="P38" s="40" t="str">
        <f ca="1">IF(Q38="","",".")</f>
        <v>.</v>
      </c>
      <c r="Q38" s="39">
        <f ca="1">IF(Q36=0,"",(S38-INT(S38))*10)</f>
        <v>9.0000000000000568</v>
      </c>
      <c r="R38" s="28" t="str">
        <f>IF(R10="","",R10)</f>
        <v/>
      </c>
      <c r="S38" s="20">
        <f ca="1">(O34+Q34/10)*(O35*10+Q35)</f>
        <v>234.9</v>
      </c>
    </row>
    <row r="39" spans="1:30" ht="24.95" customHeight="1">
      <c r="A39" s="17"/>
      <c r="B39" s="18"/>
    </row>
    <row r="40" spans="1:30" ht="24.95" customHeight="1">
      <c r="A40" s="17"/>
      <c r="B40" s="18"/>
    </row>
    <row r="41" spans="1:30" ht="24.95" customHeight="1">
      <c r="A41" s="22" t="s">
        <v>47</v>
      </c>
      <c r="B41" s="18"/>
      <c r="D41" s="54">
        <f t="shared" ref="D41:F42" ca="1" si="2">D11</f>
        <v>7</v>
      </c>
      <c r="E41" s="54" t="str">
        <f t="shared" si="2"/>
        <v>.</v>
      </c>
      <c r="F41" s="54">
        <f t="shared" ca="1" si="2"/>
        <v>2</v>
      </c>
      <c r="L41" s="22" t="s">
        <v>48</v>
      </c>
      <c r="M41" s="18"/>
      <c r="O41" s="54">
        <f t="shared" ref="O41:Q42" ca="1" si="3">O11</f>
        <v>8</v>
      </c>
      <c r="P41" s="54" t="str">
        <f t="shared" si="3"/>
        <v>.</v>
      </c>
      <c r="Q41" s="54">
        <f t="shared" ca="1" si="3"/>
        <v>3</v>
      </c>
      <c r="W41" s="22" t="s">
        <v>49</v>
      </c>
      <c r="X41" s="18"/>
      <c r="Z41" s="54">
        <f t="shared" ref="Z41:AB42" ca="1" si="4">Z11</f>
        <v>7</v>
      </c>
      <c r="AA41" s="54" t="str">
        <f t="shared" si="4"/>
        <v>.</v>
      </c>
      <c r="AB41" s="54">
        <f t="shared" ca="1" si="4"/>
        <v>2</v>
      </c>
    </row>
    <row r="42" spans="1:30" ht="24.95" customHeight="1">
      <c r="A42" s="17"/>
      <c r="B42" s="111" t="s">
        <v>10</v>
      </c>
      <c r="C42" s="111"/>
      <c r="D42" s="56">
        <f t="shared" ca="1" si="2"/>
        <v>9</v>
      </c>
      <c r="E42" s="56">
        <f t="shared" si="2"/>
        <v>0</v>
      </c>
      <c r="F42" s="56">
        <f t="shared" ca="1" si="2"/>
        <v>7</v>
      </c>
      <c r="L42" s="17"/>
      <c r="M42" s="111" t="s">
        <v>10</v>
      </c>
      <c r="N42" s="111"/>
      <c r="O42" s="56">
        <f t="shared" ca="1" si="3"/>
        <v>6</v>
      </c>
      <c r="P42" s="56">
        <f t="shared" si="3"/>
        <v>0</v>
      </c>
      <c r="Q42" s="56">
        <f t="shared" ca="1" si="3"/>
        <v>7</v>
      </c>
      <c r="W42" s="17"/>
      <c r="X42" s="111" t="s">
        <v>10</v>
      </c>
      <c r="Y42" s="111"/>
      <c r="Z42" s="56">
        <f t="shared" ca="1" si="4"/>
        <v>2</v>
      </c>
      <c r="AA42" s="56">
        <f t="shared" si="4"/>
        <v>0</v>
      </c>
      <c r="AB42" s="56">
        <f t="shared" ca="1" si="4"/>
        <v>0</v>
      </c>
    </row>
    <row r="43" spans="1:30" ht="27.95" customHeight="1">
      <c r="A43" s="25"/>
      <c r="B43" s="37"/>
      <c r="C43" s="37">
        <f ca="1">IF(INT(H43/100)=0,"",INT(H43/100))</f>
        <v>5</v>
      </c>
      <c r="D43" s="37">
        <f ca="1">IF(H43=0,"",INT((H43-INT(H43/100)*100)/10))</f>
        <v>0</v>
      </c>
      <c r="E43" s="37"/>
      <c r="F43" s="37">
        <f ca="1">H43-INT(H43/10)*10</f>
        <v>4</v>
      </c>
      <c r="G43" s="28"/>
      <c r="H43" s="20">
        <f ca="1">(D41*10+F41)*F42</f>
        <v>504</v>
      </c>
      <c r="I43" s="53"/>
      <c r="J43" s="25"/>
      <c r="K43" s="25"/>
      <c r="L43" s="25"/>
      <c r="M43" s="37"/>
      <c r="N43" s="37">
        <f ca="1">IF(INT(S43/100)=0,"",INT(S43/100))</f>
        <v>5</v>
      </c>
      <c r="O43" s="37">
        <f ca="1">IF(S43=0,"",INT((S43-INT(S43/100)*100)/10))</f>
        <v>8</v>
      </c>
      <c r="P43" s="37"/>
      <c r="Q43" s="37">
        <f ca="1">S43-INT(S43/10)*10</f>
        <v>1</v>
      </c>
      <c r="R43" s="28"/>
      <c r="S43" s="20">
        <f ca="1">(O41*10+Q41)*Q42</f>
        <v>581</v>
      </c>
      <c r="T43" s="53"/>
      <c r="U43" s="53"/>
      <c r="V43" s="53"/>
      <c r="W43" s="53"/>
      <c r="X43" s="37"/>
      <c r="Y43" s="37" t="str">
        <f ca="1">IF(INT(AD43/100)=0,"",INT(AD43/100))</f>
        <v/>
      </c>
      <c r="Z43" s="37" t="str">
        <f ca="1">IF(AD43=0,"",INT((AD43-INT(AD43/100)*100)/10))</f>
        <v/>
      </c>
      <c r="AA43" s="37"/>
      <c r="AB43" s="37">
        <f ca="1">AD43-INT(AD43/10)*10</f>
        <v>0</v>
      </c>
      <c r="AC43" s="28"/>
      <c r="AD43" s="20">
        <f ca="1">(Z41*10+AB41)*AB42</f>
        <v>0</v>
      </c>
    </row>
    <row r="44" spans="1:30" ht="27.95" customHeight="1">
      <c r="A44" s="25"/>
      <c r="B44" s="38">
        <f ca="1">IF(H44&lt;100,"",INT(H44/100))</f>
        <v>6</v>
      </c>
      <c r="C44" s="38">
        <f ca="1">INT((H44-INT(H44/100)*100)/10)</f>
        <v>4</v>
      </c>
      <c r="D44" s="38">
        <f ca="1">H44-INT(H44/10)*10</f>
        <v>8</v>
      </c>
      <c r="E44" s="38"/>
      <c r="F44" s="38"/>
      <c r="G44" s="28" t="str">
        <f>IF(G16="","",G16)</f>
        <v/>
      </c>
      <c r="H44" s="20">
        <f ca="1">(D41*10+F41)*D42</f>
        <v>648</v>
      </c>
      <c r="I44" s="53"/>
      <c r="J44" s="25"/>
      <c r="K44" s="25"/>
      <c r="L44" s="25"/>
      <c r="M44" s="38">
        <f ca="1">IF(S44&lt;100,"",INT(S44/100))</f>
        <v>4</v>
      </c>
      <c r="N44" s="38">
        <f ca="1">INT((S44-INT(S44/100)*100)/10)</f>
        <v>9</v>
      </c>
      <c r="O44" s="38">
        <f ca="1">S44-INT(S44/10)*10</f>
        <v>8</v>
      </c>
      <c r="P44" s="38"/>
      <c r="Q44" s="38"/>
      <c r="R44" s="28" t="str">
        <f>IF(R16="","",R16)</f>
        <v/>
      </c>
      <c r="S44" s="20">
        <f ca="1">(O41*10+Q41)*O42</f>
        <v>498</v>
      </c>
      <c r="T44" s="53"/>
      <c r="U44" s="53"/>
      <c r="V44" s="53"/>
      <c r="W44" s="53"/>
      <c r="X44" s="38">
        <f ca="1">IF(AD44&lt;100,"",INT(AD44/100))</f>
        <v>1</v>
      </c>
      <c r="Y44" s="38">
        <f ca="1">INT((AD44-INT(AD44/100)*100)/10)</f>
        <v>4</v>
      </c>
      <c r="Z44" s="38">
        <f ca="1">AD44-INT(AD44/10)*10</f>
        <v>4</v>
      </c>
      <c r="AA44" s="38"/>
      <c r="AB44" s="38"/>
      <c r="AC44" s="28" t="str">
        <f>IF(AC16="","",AC16)</f>
        <v/>
      </c>
      <c r="AD44" s="20">
        <f ca="1">(Z41*10+AB41)*Z42</f>
        <v>144</v>
      </c>
    </row>
    <row r="45" spans="1:30" ht="27.95" customHeight="1">
      <c r="A45" s="25"/>
      <c r="B45" s="32">
        <f ca="1">IF(H45&lt;100,"",INT(H45/100))</f>
        <v>6</v>
      </c>
      <c r="C45" s="39">
        <f ca="1">INT((H45-INT(H45/100)*100)/10)</f>
        <v>9</v>
      </c>
      <c r="D45" s="39">
        <f ca="1">INT(H45-INT(H45/10)*10)</f>
        <v>8</v>
      </c>
      <c r="E45" s="40" t="str">
        <f ca="1">IF(F45="","",".")</f>
        <v>.</v>
      </c>
      <c r="F45" s="39">
        <f ca="1">IF(F43=0,"",(H45-INT(H45))*10)</f>
        <v>3.9999999999997726</v>
      </c>
      <c r="G45" s="28" t="str">
        <f>IF(G17="","",G17)</f>
        <v/>
      </c>
      <c r="H45" s="20">
        <f ca="1">(D41+F41/10)*(D42*10+F42)</f>
        <v>698.4</v>
      </c>
      <c r="I45" s="53"/>
      <c r="J45" s="25"/>
      <c r="K45" s="25"/>
      <c r="L45" s="25"/>
      <c r="M45" s="32">
        <f ca="1">IF(S45&lt;100,"",INT(S45/100))</f>
        <v>5</v>
      </c>
      <c r="N45" s="39">
        <f ca="1">INT((S45-INT(S45/100)*100)/10)</f>
        <v>5</v>
      </c>
      <c r="O45" s="39">
        <f ca="1">INT(S45-INT(S45/10)*10)</f>
        <v>6</v>
      </c>
      <c r="P45" s="40" t="str">
        <f ca="1">IF(Q45="","",".")</f>
        <v>.</v>
      </c>
      <c r="Q45" s="39">
        <f ca="1">IF(Q43=0,"",(S45-INT(S45))*10)</f>
        <v>1.0000000000002274</v>
      </c>
      <c r="R45" s="28" t="str">
        <f>IF(R17="","",R17)</f>
        <v/>
      </c>
      <c r="S45" s="20">
        <f ca="1">(O41+Q41/10)*(O42*10+Q42)</f>
        <v>556.1</v>
      </c>
      <c r="T45" s="53"/>
      <c r="U45" s="53"/>
      <c r="V45" s="53"/>
      <c r="W45" s="53"/>
      <c r="X45" s="32">
        <f ca="1">IF(AD45&lt;100,"",INT(AD45/100))</f>
        <v>1</v>
      </c>
      <c r="Y45" s="39">
        <f ca="1">INT((AD45-INT(AD45/100)*100)/10)</f>
        <v>4</v>
      </c>
      <c r="Z45" s="39">
        <f ca="1">INT(AD45-INT(AD45/10)*10)</f>
        <v>4</v>
      </c>
      <c r="AA45" s="40" t="str">
        <f ca="1">IF(AB45="","",".")</f>
        <v/>
      </c>
      <c r="AB45" s="39" t="str">
        <f ca="1">IF(AB43=0,"",(AD45-INT(AD45))*10)</f>
        <v/>
      </c>
      <c r="AC45" s="28" t="str">
        <f>IF(AC17="","",AC17)</f>
        <v/>
      </c>
      <c r="AD45" s="20">
        <f ca="1">(Z41+AB41/10)*(Z42*10+AB42)</f>
        <v>144</v>
      </c>
    </row>
    <row r="46" spans="1:30" ht="27.95" customHeight="1">
      <c r="A46" s="25"/>
      <c r="B46" s="25"/>
      <c r="C46" s="25"/>
      <c r="D46" s="53"/>
      <c r="E46" s="53"/>
      <c r="F46" s="53"/>
      <c r="G46" s="53"/>
      <c r="H46" s="53"/>
      <c r="I46" s="53"/>
      <c r="J46" s="25"/>
      <c r="K46" s="25"/>
      <c r="L46" s="25"/>
      <c r="M46" s="25"/>
      <c r="N46" s="25"/>
      <c r="O46" s="25"/>
      <c r="P46" s="25"/>
      <c r="Q46" s="25"/>
      <c r="R46" s="25"/>
      <c r="S46" s="53"/>
      <c r="T46" s="53"/>
      <c r="U46" s="53"/>
      <c r="V46" s="53"/>
      <c r="W46" s="53"/>
      <c r="X46" s="53"/>
      <c r="Y46" s="25"/>
      <c r="Z46" s="25"/>
      <c r="AA46" s="25"/>
      <c r="AB46" s="25"/>
    </row>
    <row r="47" spans="1:30" ht="27.95" customHeight="1">
      <c r="A47" s="25"/>
      <c r="B47" s="25"/>
      <c r="C47" s="25"/>
      <c r="D47" s="53"/>
      <c r="E47" s="53"/>
      <c r="F47" s="53"/>
      <c r="G47" s="53"/>
      <c r="H47" s="53"/>
      <c r="I47" s="53"/>
      <c r="J47" s="25"/>
      <c r="K47" s="25"/>
      <c r="L47" s="25"/>
      <c r="M47" s="25"/>
      <c r="N47" s="25"/>
      <c r="O47" s="25"/>
      <c r="P47" s="25"/>
      <c r="Q47" s="25"/>
      <c r="R47" s="25"/>
      <c r="S47" s="53"/>
      <c r="T47" s="53"/>
      <c r="U47" s="53"/>
      <c r="V47" s="53"/>
      <c r="W47" s="53"/>
      <c r="X47" s="53"/>
      <c r="Y47" s="25"/>
      <c r="Z47" s="25"/>
      <c r="AA47" s="25"/>
      <c r="AB47" s="25"/>
    </row>
    <row r="48" spans="1:30" ht="24.95" customHeight="1">
      <c r="A48" s="22" t="s">
        <v>50</v>
      </c>
      <c r="B48" s="18"/>
      <c r="D48" s="54">
        <f t="shared" ref="D48:F49" ca="1" si="5">D18</f>
        <v>6</v>
      </c>
      <c r="E48" s="54" t="str">
        <f t="shared" si="5"/>
        <v>.</v>
      </c>
      <c r="F48" s="54">
        <f t="shared" ca="1" si="5"/>
        <v>8</v>
      </c>
      <c r="L48" s="22" t="s">
        <v>51</v>
      </c>
      <c r="M48" s="18"/>
      <c r="O48" s="54">
        <f t="shared" ref="O48:Q49" ca="1" si="6">O18</f>
        <v>2</v>
      </c>
      <c r="P48" s="54" t="str">
        <f t="shared" si="6"/>
        <v>.</v>
      </c>
      <c r="Q48" s="54">
        <f t="shared" ca="1" si="6"/>
        <v>3</v>
      </c>
      <c r="W48" s="22" t="s">
        <v>52</v>
      </c>
      <c r="X48" s="18"/>
      <c r="Z48" s="54">
        <f t="shared" ref="Z48:AB49" ca="1" si="7">Z18</f>
        <v>8</v>
      </c>
      <c r="AA48" s="54" t="str">
        <f t="shared" si="7"/>
        <v>.</v>
      </c>
      <c r="AB48" s="54">
        <f t="shared" ca="1" si="7"/>
        <v>6</v>
      </c>
    </row>
    <row r="49" spans="1:30" ht="24.95" customHeight="1">
      <c r="A49" s="17"/>
      <c r="B49" s="111" t="s">
        <v>10</v>
      </c>
      <c r="C49" s="111"/>
      <c r="D49" s="56">
        <f t="shared" ca="1" si="5"/>
        <v>8</v>
      </c>
      <c r="E49" s="56">
        <f t="shared" si="5"/>
        <v>0</v>
      </c>
      <c r="F49" s="56">
        <f t="shared" ca="1" si="5"/>
        <v>0</v>
      </c>
      <c r="L49" s="17"/>
      <c r="M49" s="111" t="s">
        <v>10</v>
      </c>
      <c r="N49" s="111"/>
      <c r="O49" s="56">
        <f t="shared" ca="1" si="6"/>
        <v>8</v>
      </c>
      <c r="P49" s="56">
        <f t="shared" si="6"/>
        <v>0</v>
      </c>
      <c r="Q49" s="56">
        <f t="shared" ca="1" si="6"/>
        <v>4</v>
      </c>
      <c r="W49" s="17"/>
      <c r="X49" s="111" t="s">
        <v>10</v>
      </c>
      <c r="Y49" s="111"/>
      <c r="Z49" s="56">
        <f t="shared" ca="1" si="7"/>
        <v>5</v>
      </c>
      <c r="AA49" s="56">
        <f t="shared" si="7"/>
        <v>0</v>
      </c>
      <c r="AB49" s="56">
        <f t="shared" ca="1" si="7"/>
        <v>9</v>
      </c>
    </row>
    <row r="50" spans="1:30" ht="27.95" customHeight="1">
      <c r="A50" s="25"/>
      <c r="B50" s="37"/>
      <c r="C50" s="37" t="str">
        <f ca="1">IF(INT(H50/100)=0,"",INT(H50/100))</f>
        <v/>
      </c>
      <c r="D50" s="37" t="str">
        <f ca="1">IF(H50=0,"",INT((H50-INT(H50/100)*100)/10))</f>
        <v/>
      </c>
      <c r="E50" s="37"/>
      <c r="F50" s="37">
        <f ca="1">H50-INT(H50/10)*10</f>
        <v>0</v>
      </c>
      <c r="G50" s="28"/>
      <c r="H50" s="20">
        <f ca="1">(D48*10+F48)*F49</f>
        <v>0</v>
      </c>
      <c r="I50" s="53"/>
      <c r="J50" s="25"/>
      <c r="K50" s="25"/>
      <c r="L50" s="25"/>
      <c r="M50" s="37"/>
      <c r="N50" s="37" t="str">
        <f ca="1">IF(INT(S50/100)=0,"",INT(S50/100))</f>
        <v/>
      </c>
      <c r="O50" s="37">
        <f ca="1">IF(S50=0,"",INT((S50-INT(S50/100)*100)/10))</f>
        <v>9</v>
      </c>
      <c r="P50" s="37"/>
      <c r="Q50" s="37">
        <f ca="1">S50-INT(S50/10)*10</f>
        <v>2</v>
      </c>
      <c r="R50" s="28"/>
      <c r="S50" s="20">
        <f ca="1">(O48*10+Q48)*Q49</f>
        <v>92</v>
      </c>
      <c r="T50" s="53"/>
      <c r="U50" s="53"/>
      <c r="V50" s="53"/>
      <c r="W50" s="53"/>
      <c r="X50" s="37"/>
      <c r="Y50" s="37">
        <f ca="1">IF(INT(AD50/100)=0,"",INT(AD50/100))</f>
        <v>7</v>
      </c>
      <c r="Z50" s="37">
        <f ca="1">IF(AD50=0,"",INT((AD50-INT(AD50/100)*100)/10))</f>
        <v>7</v>
      </c>
      <c r="AA50" s="37"/>
      <c r="AB50" s="37">
        <f ca="1">AD50-INT(AD50/10)*10</f>
        <v>4</v>
      </c>
      <c r="AC50" s="28"/>
      <c r="AD50" s="20">
        <f ca="1">(Z48*10+AB48)*AB49</f>
        <v>774</v>
      </c>
    </row>
    <row r="51" spans="1:30" ht="27.95" customHeight="1">
      <c r="A51" s="25"/>
      <c r="B51" s="38">
        <f ca="1">IF(H51&lt;100,"",INT(H51/100))</f>
        <v>5</v>
      </c>
      <c r="C51" s="38">
        <f ca="1">INT((H51-INT(H51/100)*100)/10)</f>
        <v>4</v>
      </c>
      <c r="D51" s="38">
        <f ca="1">H51-INT(H51/10)*10</f>
        <v>4</v>
      </c>
      <c r="E51" s="38"/>
      <c r="F51" s="38"/>
      <c r="G51" s="28" t="str">
        <f>IF(G23="","",G23)</f>
        <v/>
      </c>
      <c r="H51" s="20">
        <f ca="1">(D48*10+F48)*D49</f>
        <v>544</v>
      </c>
      <c r="I51" s="53"/>
      <c r="J51" s="25"/>
      <c r="K51" s="25"/>
      <c r="L51" s="25"/>
      <c r="M51" s="38">
        <f ca="1">IF(S51&lt;100,"",INT(S51/100))</f>
        <v>1</v>
      </c>
      <c r="N51" s="38">
        <f ca="1">INT((S51-INT(S51/100)*100)/10)</f>
        <v>8</v>
      </c>
      <c r="O51" s="38">
        <f ca="1">S51-INT(S51/10)*10</f>
        <v>4</v>
      </c>
      <c r="P51" s="38"/>
      <c r="Q51" s="38"/>
      <c r="R51" s="28" t="str">
        <f>IF(R23="","",R23)</f>
        <v/>
      </c>
      <c r="S51" s="20">
        <f ca="1">(O48*10+Q48)*O49</f>
        <v>184</v>
      </c>
      <c r="T51" s="53"/>
      <c r="U51" s="53"/>
      <c r="V51" s="53"/>
      <c r="W51" s="53"/>
      <c r="X51" s="38">
        <f ca="1">IF(AD51&lt;100,"",INT(AD51/100))</f>
        <v>4</v>
      </c>
      <c r="Y51" s="38">
        <f ca="1">INT((AD51-INT(AD51/100)*100)/10)</f>
        <v>3</v>
      </c>
      <c r="Z51" s="38">
        <f ca="1">AD51-INT(AD51/10)*10</f>
        <v>0</v>
      </c>
      <c r="AA51" s="38"/>
      <c r="AB51" s="38"/>
      <c r="AC51" s="28" t="str">
        <f>IF(AC23="","",AC23)</f>
        <v/>
      </c>
      <c r="AD51" s="20">
        <f ca="1">(Z48*10+AB48)*Z49</f>
        <v>430</v>
      </c>
    </row>
    <row r="52" spans="1:30" ht="27.95" customHeight="1">
      <c r="A52" s="25"/>
      <c r="B52" s="32">
        <f ca="1">IF(H52&lt;100,"",INT(H52/100))</f>
        <v>5</v>
      </c>
      <c r="C52" s="39">
        <f ca="1">INT((H52-INT(H52/100)*100)/10)</f>
        <v>4</v>
      </c>
      <c r="D52" s="39">
        <f ca="1">INT(H52-INT(H52/10)*10)</f>
        <v>4</v>
      </c>
      <c r="E52" s="40" t="str">
        <f ca="1">IF(F52="","",".")</f>
        <v/>
      </c>
      <c r="F52" s="39" t="str">
        <f ca="1">IF(F50=0,"",(H52-INT(H52))*10)</f>
        <v/>
      </c>
      <c r="G52" s="28" t="str">
        <f>IF(G24="","",G24)</f>
        <v/>
      </c>
      <c r="H52" s="20">
        <f ca="1">(D48+F48/10)*(D49*10+F49)</f>
        <v>544</v>
      </c>
      <c r="I52" s="53"/>
      <c r="J52" s="25"/>
      <c r="K52" s="25"/>
      <c r="L52" s="25"/>
      <c r="M52" s="32">
        <f ca="1">IF(S52&lt;100,"",INT(S52/100))</f>
        <v>1</v>
      </c>
      <c r="N52" s="39">
        <f ca="1">INT((S52-INT(S52/100)*100)/10)</f>
        <v>9</v>
      </c>
      <c r="O52" s="39">
        <f ca="1">INT(S52-INT(S52/10)*10)</f>
        <v>3</v>
      </c>
      <c r="P52" s="40" t="str">
        <f ca="1">IF(Q52="","",".")</f>
        <v>.</v>
      </c>
      <c r="Q52" s="39">
        <f ca="1">IF(Q50=0,"",(S52-INT(S52))*10)</f>
        <v>1.9999999999998863</v>
      </c>
      <c r="R52" s="28" t="str">
        <f>IF(R24="","",R24)</f>
        <v/>
      </c>
      <c r="S52" s="20">
        <f ca="1">(O48+Q48/10)*(O49*10+Q49)</f>
        <v>193.2</v>
      </c>
      <c r="T52" s="53"/>
      <c r="U52" s="53"/>
      <c r="V52" s="53"/>
      <c r="W52" s="53"/>
      <c r="X52" s="32">
        <f ca="1">IF(AD52&lt;100,"",INT(AD52/100))</f>
        <v>5</v>
      </c>
      <c r="Y52" s="39">
        <f ca="1">INT((AD52-INT(AD52/100)*100)/10)</f>
        <v>0</v>
      </c>
      <c r="Z52" s="39">
        <f ca="1">INT(AD52-INT(AD52/10)*10)</f>
        <v>7</v>
      </c>
      <c r="AA52" s="40" t="str">
        <f ca="1">IF(AB52="","",".")</f>
        <v>.</v>
      </c>
      <c r="AB52" s="39">
        <f ca="1">IF(AB50=0,"",(AD52-INT(AD52))*10)</f>
        <v>3.9999999999997726</v>
      </c>
      <c r="AC52" s="28" t="str">
        <f>IF(AC24="","",AC24)</f>
        <v/>
      </c>
      <c r="AD52" s="20">
        <f ca="1">(Z48+AB48/10)*(Z49*10+AB49)</f>
        <v>507.4</v>
      </c>
    </row>
    <row r="53" spans="1:30" ht="27.95" customHeight="1">
      <c r="A53" s="25"/>
      <c r="B53" s="25"/>
      <c r="C53" s="25"/>
      <c r="D53" s="53"/>
      <c r="E53" s="53"/>
      <c r="F53" s="53"/>
      <c r="G53" s="53"/>
      <c r="H53" s="53"/>
      <c r="I53" s="53"/>
      <c r="J53" s="25"/>
      <c r="K53" s="25"/>
      <c r="L53" s="25"/>
      <c r="M53" s="25"/>
      <c r="N53" s="25"/>
      <c r="O53" s="25"/>
      <c r="P53" s="25"/>
      <c r="Q53" s="25"/>
      <c r="R53" s="25"/>
      <c r="S53" s="53"/>
      <c r="T53" s="53"/>
      <c r="U53" s="53"/>
      <c r="V53" s="53"/>
      <c r="W53" s="53"/>
      <c r="X53" s="53"/>
      <c r="Y53" s="25"/>
      <c r="Z53" s="25"/>
      <c r="AA53" s="25"/>
      <c r="AB53" s="25"/>
    </row>
    <row r="54" spans="1:30" ht="27.95" customHeight="1">
      <c r="A54" s="25"/>
      <c r="B54" s="25"/>
      <c r="C54" s="25"/>
      <c r="D54" s="53"/>
      <c r="E54" s="53"/>
      <c r="F54" s="53"/>
      <c r="G54" s="53"/>
      <c r="H54" s="53"/>
      <c r="I54" s="53"/>
      <c r="J54" s="25"/>
      <c r="K54" s="25"/>
      <c r="L54" s="25"/>
      <c r="M54" s="25"/>
      <c r="N54" s="25"/>
      <c r="O54" s="25"/>
      <c r="P54" s="25"/>
      <c r="Q54" s="25"/>
      <c r="R54" s="25"/>
      <c r="S54" s="53"/>
      <c r="T54" s="53"/>
      <c r="U54" s="53"/>
      <c r="V54" s="53"/>
      <c r="W54" s="53"/>
      <c r="X54" s="53"/>
      <c r="Y54" s="25"/>
      <c r="Z54" s="25"/>
      <c r="AA54" s="25"/>
      <c r="AB54" s="25"/>
    </row>
    <row r="55" spans="1:30" ht="24.95" customHeight="1">
      <c r="A55" s="22" t="s">
        <v>53</v>
      </c>
      <c r="B55" s="18"/>
      <c r="D55" s="54">
        <f t="shared" ref="D55:F56" ca="1" si="8">D25</f>
        <v>5</v>
      </c>
      <c r="E55" s="54" t="str">
        <f t="shared" si="8"/>
        <v>.</v>
      </c>
      <c r="F55" s="54">
        <f t="shared" ca="1" si="8"/>
        <v>2</v>
      </c>
      <c r="L55" s="22" t="s">
        <v>54</v>
      </c>
      <c r="M55" s="18"/>
      <c r="O55" s="54">
        <f t="shared" ref="O55:Q56" ca="1" si="9">O25</f>
        <v>8</v>
      </c>
      <c r="P55" s="54" t="str">
        <f t="shared" si="9"/>
        <v>.</v>
      </c>
      <c r="Q55" s="54">
        <f t="shared" ca="1" si="9"/>
        <v>4</v>
      </c>
      <c r="W55" s="22"/>
      <c r="X55" s="18"/>
      <c r="Z55" s="54"/>
      <c r="AA55" s="55"/>
      <c r="AB55" s="54"/>
    </row>
    <row r="56" spans="1:30" ht="24.95" customHeight="1">
      <c r="A56" s="17"/>
      <c r="B56" s="111" t="s">
        <v>10</v>
      </c>
      <c r="C56" s="111"/>
      <c r="D56" s="56">
        <f t="shared" ca="1" si="8"/>
        <v>3</v>
      </c>
      <c r="E56" s="56">
        <f t="shared" si="8"/>
        <v>0</v>
      </c>
      <c r="F56" s="56">
        <f t="shared" ca="1" si="8"/>
        <v>7</v>
      </c>
      <c r="L56" s="17"/>
      <c r="M56" s="111" t="s">
        <v>10</v>
      </c>
      <c r="N56" s="111"/>
      <c r="O56" s="56">
        <f t="shared" ca="1" si="9"/>
        <v>2</v>
      </c>
      <c r="P56" s="56">
        <f t="shared" si="9"/>
        <v>0</v>
      </c>
      <c r="Q56" s="56">
        <f t="shared" ca="1" si="9"/>
        <v>7</v>
      </c>
      <c r="W56" s="17"/>
      <c r="X56" s="113"/>
      <c r="Y56" s="113"/>
      <c r="Z56" s="65"/>
      <c r="AA56" s="49"/>
      <c r="AB56" s="65"/>
    </row>
    <row r="57" spans="1:30" ht="27.95" customHeight="1">
      <c r="A57" s="27"/>
      <c r="B57" s="37"/>
      <c r="C57" s="37">
        <f ca="1">IF(INT(H57/100)=0,"",INT(H57/100))</f>
        <v>3</v>
      </c>
      <c r="D57" s="37">
        <f ca="1">IF(H57=0,"",INT((H57-INT(H57/100)*100)/10))</f>
        <v>6</v>
      </c>
      <c r="E57" s="37"/>
      <c r="F57" s="37">
        <f ca="1">H57-INT(H57/10)*10</f>
        <v>4</v>
      </c>
      <c r="G57" s="28"/>
      <c r="H57" s="20">
        <f ca="1">(D55*10+F55)*F56</f>
        <v>364</v>
      </c>
      <c r="I57" s="27"/>
      <c r="J57" s="27"/>
      <c r="K57" s="27"/>
      <c r="L57" s="27"/>
      <c r="M57" s="37"/>
      <c r="N57" s="37">
        <f ca="1">IF(INT(S57/100)=0,"",INT(S57/100))</f>
        <v>5</v>
      </c>
      <c r="O57" s="37">
        <f ca="1">IF(S57=0,"",INT((S57-INT(S57/100)*100)/10))</f>
        <v>8</v>
      </c>
      <c r="P57" s="37"/>
      <c r="Q57" s="37">
        <f ca="1">S57-INT(S57/10)*10</f>
        <v>8</v>
      </c>
      <c r="R57" s="28"/>
      <c r="S57" s="20">
        <f ca="1">(O55*10+Q55)*Q56</f>
        <v>588</v>
      </c>
      <c r="T57" s="27"/>
      <c r="U57" s="27"/>
      <c r="V57" s="27"/>
      <c r="W57" s="27"/>
      <c r="X57" s="27"/>
      <c r="Y57" s="27"/>
      <c r="Z57" s="27"/>
      <c r="AA57" s="27"/>
      <c r="AB57" s="27"/>
    </row>
    <row r="58" spans="1:30" ht="27.95" customHeight="1">
      <c r="A58" s="27"/>
      <c r="B58" s="38">
        <f ca="1">IF(H58&lt;100,"",INT(H58/100))</f>
        <v>1</v>
      </c>
      <c r="C58" s="38">
        <f ca="1">INT((H58-INT(H58/100)*100)/10)</f>
        <v>5</v>
      </c>
      <c r="D58" s="38">
        <f ca="1">H58-INT(H58/10)*10</f>
        <v>6</v>
      </c>
      <c r="E58" s="38"/>
      <c r="F58" s="38"/>
      <c r="G58" s="28" t="str">
        <f>IF(G30="","",G30)</f>
        <v/>
      </c>
      <c r="H58" s="20">
        <f ca="1">(D55*10+F55)*D56</f>
        <v>156</v>
      </c>
      <c r="I58" s="27"/>
      <c r="J58" s="27"/>
      <c r="K58" s="27"/>
      <c r="L58" s="27"/>
      <c r="M58" s="38">
        <f ca="1">IF(S58&lt;100,"",INT(S58/100))</f>
        <v>1</v>
      </c>
      <c r="N58" s="38">
        <f ca="1">INT((S58-INT(S58/100)*100)/10)</f>
        <v>6</v>
      </c>
      <c r="O58" s="38">
        <f ca="1">S58-INT(S58/10)*10</f>
        <v>8</v>
      </c>
      <c r="P58" s="38"/>
      <c r="Q58" s="38"/>
      <c r="R58" s="28" t="str">
        <f>IF(R30="","",R30)</f>
        <v/>
      </c>
      <c r="S58" s="20">
        <f ca="1">(O55*10+Q55)*O56</f>
        <v>168</v>
      </c>
      <c r="T58" s="27"/>
      <c r="U58" s="27"/>
      <c r="V58" s="27"/>
      <c r="W58" s="27"/>
      <c r="X58" s="27"/>
      <c r="Y58" s="27"/>
      <c r="Z58" s="27"/>
      <c r="AA58" s="27"/>
      <c r="AB58" s="27"/>
    </row>
    <row r="59" spans="1:30" ht="27.95" customHeight="1">
      <c r="A59" s="27"/>
      <c r="B59" s="32">
        <f ca="1">IF(H59&lt;100,"",INT(H59/100))</f>
        <v>1</v>
      </c>
      <c r="C59" s="39">
        <f ca="1">INT((H59-INT(H59/100)*100)/10)</f>
        <v>9</v>
      </c>
      <c r="D59" s="39">
        <f ca="1">INT(H59-INT(H59/10)*10)</f>
        <v>2</v>
      </c>
      <c r="E59" s="40" t="str">
        <f ca="1">IF(F59="","",".")</f>
        <v>.</v>
      </c>
      <c r="F59" s="39">
        <f ca="1">IF(F57=0,"",(H59-INT(H59))*10)</f>
        <v>4.0000000000000568</v>
      </c>
      <c r="G59" s="28" t="str">
        <f>IF(G31="","",G31)</f>
        <v/>
      </c>
      <c r="H59" s="20">
        <f ca="1">(D55+F55/10)*(D56*10+F56)</f>
        <v>192.4</v>
      </c>
      <c r="I59" s="27"/>
      <c r="J59" s="27"/>
      <c r="K59" s="27"/>
      <c r="L59" s="27"/>
      <c r="M59" s="32">
        <f ca="1">IF(S59&lt;100,"",INT(S59/100))</f>
        <v>2</v>
      </c>
      <c r="N59" s="39">
        <f ca="1">INT((S59-INT(S59/100)*100)/10)</f>
        <v>2</v>
      </c>
      <c r="O59" s="39">
        <f ca="1">INT(S59-INT(S59/10)*10)</f>
        <v>6</v>
      </c>
      <c r="P59" s="40" t="str">
        <f ca="1">IF(Q59="","",".")</f>
        <v>.</v>
      </c>
      <c r="Q59" s="39">
        <f ca="1">IF(Q57=0,"",(S59-INT(S59))*10)</f>
        <v>8.0000000000001137</v>
      </c>
      <c r="R59" s="28" t="str">
        <f>IF(R31="","",R31)</f>
        <v/>
      </c>
      <c r="S59" s="20">
        <f ca="1">(O55+Q55/10)*(O56*10+Q56)</f>
        <v>226.8</v>
      </c>
      <c r="T59" s="27"/>
      <c r="U59" s="27"/>
      <c r="V59" s="27"/>
      <c r="W59" s="27"/>
      <c r="X59" s="27"/>
      <c r="Y59" s="27"/>
      <c r="Z59" s="27"/>
      <c r="AA59" s="27"/>
      <c r="AB59" s="27"/>
    </row>
  </sheetData>
  <mergeCells count="28">
    <mergeCell ref="B56:C56"/>
    <mergeCell ref="M56:N56"/>
    <mergeCell ref="X56:Y56"/>
    <mergeCell ref="B42:C42"/>
    <mergeCell ref="M42:N42"/>
    <mergeCell ref="X42:Y42"/>
    <mergeCell ref="B49:C49"/>
    <mergeCell ref="M49:N49"/>
    <mergeCell ref="X49:Y49"/>
    <mergeCell ref="Z1:AA1"/>
    <mergeCell ref="Z31:AA31"/>
    <mergeCell ref="B5:C5"/>
    <mergeCell ref="M5:N5"/>
    <mergeCell ref="X5:Y5"/>
    <mergeCell ref="G2:H2"/>
    <mergeCell ref="J2:K2"/>
    <mergeCell ref="B12:C12"/>
    <mergeCell ref="B19:C19"/>
    <mergeCell ref="M19:N19"/>
    <mergeCell ref="M12:N12"/>
    <mergeCell ref="X12:Y12"/>
    <mergeCell ref="B35:C35"/>
    <mergeCell ref="M35:N35"/>
    <mergeCell ref="X19:Y19"/>
    <mergeCell ref="B26:C26"/>
    <mergeCell ref="M26:N26"/>
    <mergeCell ref="X26:Y26"/>
    <mergeCell ref="X35:Y35"/>
  </mergeCells>
  <phoneticPr fontId="2"/>
  <pageMargins left="0.98425196850393704" right="0.39370078740157483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 enableFormatConditionsCalculation="0">
    <tabColor indexed="42"/>
  </sheetPr>
  <dimension ref="A1:AD59"/>
  <sheetViews>
    <sheetView topLeftCell="A31" workbookViewId="0">
      <selection activeCell="V28" sqref="V28"/>
    </sheetView>
  </sheetViews>
  <sheetFormatPr defaultRowHeight="24.95" customHeight="1"/>
  <cols>
    <col min="1" max="4" width="2.19921875" style="11" customWidth="1"/>
    <col min="5" max="5" width="0.8984375" style="11" customWidth="1"/>
    <col min="6" max="15" width="2.19921875" style="11" customWidth="1"/>
    <col min="16" max="16" width="0.8984375" style="11" customWidth="1"/>
    <col min="17" max="25" width="2.19921875" style="11" customWidth="1"/>
    <col min="26" max="26" width="2.19921875" style="13" customWidth="1"/>
    <col min="27" max="27" width="0.8984375" style="11" customWidth="1"/>
    <col min="28" max="28" width="2.19921875" style="11" customWidth="1"/>
    <col min="29" max="16384" width="8.796875" style="11"/>
  </cols>
  <sheetData>
    <row r="1" spans="1:29" ht="24.95" customHeight="1">
      <c r="D1" s="12" t="s">
        <v>74</v>
      </c>
      <c r="X1" s="14" t="s">
        <v>2</v>
      </c>
      <c r="Y1" s="14"/>
      <c r="Z1" s="109"/>
      <c r="AA1" s="109"/>
    </row>
    <row r="2" spans="1:29" ht="24.95" customHeight="1">
      <c r="G2" s="92" t="s">
        <v>21</v>
      </c>
      <c r="H2" s="92"/>
      <c r="I2"/>
      <c r="J2" s="92" t="s">
        <v>22</v>
      </c>
      <c r="K2" s="92"/>
      <c r="L2" s="15" t="s">
        <v>0</v>
      </c>
      <c r="M2" s="14"/>
      <c r="N2" s="14"/>
      <c r="O2" s="47"/>
      <c r="P2" s="14"/>
      <c r="Q2" s="14"/>
      <c r="R2" s="14"/>
      <c r="S2" s="14"/>
      <c r="T2" s="14"/>
      <c r="U2" s="14"/>
      <c r="V2" s="16"/>
      <c r="W2" s="14"/>
      <c r="X2" s="14"/>
      <c r="Y2" s="14"/>
      <c r="Z2" s="14"/>
    </row>
    <row r="3" spans="1:29" ht="24.95" customHeight="1">
      <c r="A3" s="84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67"/>
      <c r="AA3" s="21"/>
      <c r="AB3" s="21"/>
      <c r="AC3" s="21"/>
    </row>
    <row r="4" spans="1:29" ht="24.95" customHeight="1">
      <c r="A4" s="22" t="s">
        <v>71</v>
      </c>
      <c r="B4" s="22"/>
      <c r="C4" s="76">
        <f ca="1">INT(RAND()*8+2)</f>
        <v>6</v>
      </c>
      <c r="D4" s="76">
        <f ca="1">INT(RAND()*8+2)</f>
        <v>8</v>
      </c>
      <c r="E4" s="77" t="s">
        <v>58</v>
      </c>
      <c r="F4" s="76">
        <f ca="1">INT(RAND()*8+2)</f>
        <v>5</v>
      </c>
      <c r="G4" s="21"/>
      <c r="H4" s="21"/>
      <c r="I4" s="21"/>
      <c r="J4" s="21"/>
      <c r="K4" s="21"/>
      <c r="L4" s="22" t="s">
        <v>46</v>
      </c>
      <c r="M4" s="22"/>
      <c r="N4" s="76">
        <f ca="1">INT(RAND()*8+2)</f>
        <v>2</v>
      </c>
      <c r="O4" s="76">
        <f ca="1">INT(RAND()*8+2)</f>
        <v>3</v>
      </c>
      <c r="P4" s="77" t="s">
        <v>58</v>
      </c>
      <c r="Q4" s="76">
        <f ca="1">INT(RAND()*8+2)</f>
        <v>4</v>
      </c>
      <c r="R4" s="21"/>
      <c r="S4" s="21"/>
      <c r="T4" s="21"/>
      <c r="U4" s="21"/>
      <c r="V4" s="21"/>
      <c r="W4" s="22"/>
      <c r="X4" s="22"/>
      <c r="Y4" s="21"/>
      <c r="Z4" s="76"/>
      <c r="AA4" s="77"/>
      <c r="AB4" s="76"/>
      <c r="AC4" s="21"/>
    </row>
    <row r="5" spans="1:29" ht="24.95" customHeight="1">
      <c r="A5" s="84"/>
      <c r="B5" s="114" t="s">
        <v>9</v>
      </c>
      <c r="C5" s="114"/>
      <c r="D5" s="81">
        <f ca="1">INT(RAND()*8+2)</f>
        <v>7</v>
      </c>
      <c r="E5" s="79"/>
      <c r="F5" s="81">
        <v>0</v>
      </c>
      <c r="G5" s="21"/>
      <c r="H5" s="21"/>
      <c r="I5" s="21"/>
      <c r="J5" s="21"/>
      <c r="K5" s="21"/>
      <c r="L5" s="84"/>
      <c r="M5" s="114" t="s">
        <v>9</v>
      </c>
      <c r="N5" s="114"/>
      <c r="O5" s="81">
        <f ca="1">INT(RAND()*8+2)</f>
        <v>8</v>
      </c>
      <c r="P5" s="79"/>
      <c r="Q5" s="81">
        <v>0</v>
      </c>
      <c r="R5" s="21"/>
      <c r="S5" s="21"/>
      <c r="T5" s="21"/>
      <c r="U5" s="21"/>
      <c r="V5" s="21"/>
      <c r="W5" s="84"/>
      <c r="X5" s="112"/>
      <c r="Y5" s="112"/>
      <c r="Z5" s="85"/>
      <c r="AA5" s="69"/>
      <c r="AB5" s="85"/>
      <c r="AC5" s="21"/>
    </row>
    <row r="6" spans="1:29" ht="24.95" customHeight="1">
      <c r="A6" s="84"/>
      <c r="B6" s="22"/>
      <c r="C6" s="21"/>
      <c r="D6" s="21"/>
      <c r="E6" s="21"/>
      <c r="F6" s="21"/>
      <c r="G6" s="21"/>
      <c r="H6" s="21"/>
      <c r="I6" s="21"/>
      <c r="J6" s="21"/>
      <c r="K6" s="21"/>
      <c r="L6" s="84"/>
      <c r="M6" s="2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7"/>
      <c r="AA6" s="21"/>
      <c r="AB6" s="21"/>
      <c r="AC6" s="21"/>
    </row>
    <row r="7" spans="1:29" ht="24.95" customHeight="1">
      <c r="A7" s="84"/>
      <c r="B7" s="2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67"/>
      <c r="AA7" s="21"/>
      <c r="AB7" s="21"/>
      <c r="AC7" s="21"/>
    </row>
    <row r="8" spans="1:29" ht="24.95" customHeight="1">
      <c r="A8" s="84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7"/>
      <c r="AA8" s="21"/>
      <c r="AB8" s="21"/>
      <c r="AC8" s="21"/>
    </row>
    <row r="9" spans="1:29" ht="24.95" customHeight="1">
      <c r="A9" s="84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67"/>
      <c r="AA9" s="21"/>
      <c r="AB9" s="21"/>
      <c r="AC9" s="21"/>
    </row>
    <row r="10" spans="1:29" ht="24.95" customHeight="1">
      <c r="A10" s="84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7"/>
      <c r="AA10" s="21"/>
      <c r="AB10" s="21"/>
      <c r="AC10" s="21"/>
    </row>
    <row r="11" spans="1:29" ht="24.95" customHeight="1">
      <c r="A11" s="22" t="s">
        <v>47</v>
      </c>
      <c r="B11" s="22"/>
      <c r="C11" s="76">
        <f ca="1">INT(RAND()*8+2)</f>
        <v>4</v>
      </c>
      <c r="D11" s="76">
        <f ca="1">INT(RAND()*8+2)</f>
        <v>5</v>
      </c>
      <c r="E11" s="77" t="s">
        <v>58</v>
      </c>
      <c r="F11" s="76">
        <f ca="1">INT(RAND()*8+2)</f>
        <v>6</v>
      </c>
      <c r="G11" s="21"/>
      <c r="H11" s="21"/>
      <c r="I11" s="21"/>
      <c r="J11" s="21"/>
      <c r="K11" s="21"/>
      <c r="L11" s="22" t="s">
        <v>48</v>
      </c>
      <c r="M11" s="22"/>
      <c r="N11" s="76">
        <f ca="1">INT(RAND()*8+2)</f>
        <v>3</v>
      </c>
      <c r="O11" s="76">
        <f ca="1">INT(RAND()*8+2)</f>
        <v>9</v>
      </c>
      <c r="P11" s="77" t="s">
        <v>58</v>
      </c>
      <c r="Q11" s="76">
        <f ca="1">INT(RAND()*8+2)</f>
        <v>6</v>
      </c>
      <c r="R11" s="21"/>
      <c r="S11" s="21"/>
      <c r="T11" s="21"/>
      <c r="U11" s="21"/>
      <c r="V11" s="21"/>
      <c r="W11" s="22" t="s">
        <v>49</v>
      </c>
      <c r="X11" s="22"/>
      <c r="Y11" s="76">
        <f ca="1">INT(RAND()*8+2)</f>
        <v>2</v>
      </c>
      <c r="Z11" s="76">
        <f ca="1">INT(RAND()*8+2)</f>
        <v>2</v>
      </c>
      <c r="AA11" s="77" t="s">
        <v>58</v>
      </c>
      <c r="AB11" s="76">
        <f ca="1">INT(RAND()*8+2)</f>
        <v>3</v>
      </c>
      <c r="AC11" s="21"/>
    </row>
    <row r="12" spans="1:29" ht="24.95" customHeight="1">
      <c r="A12" s="84"/>
      <c r="B12" s="114" t="s">
        <v>9</v>
      </c>
      <c r="C12" s="114"/>
      <c r="D12" s="81">
        <f ca="1">INT(RAND()*8+2)</f>
        <v>7</v>
      </c>
      <c r="E12" s="79"/>
      <c r="F12" s="81">
        <f ca="1">INT(RAND()*10)</f>
        <v>6</v>
      </c>
      <c r="G12" s="21"/>
      <c r="H12" s="21"/>
      <c r="I12" s="21"/>
      <c r="J12" s="21"/>
      <c r="K12" s="21"/>
      <c r="L12" s="84"/>
      <c r="M12" s="114" t="s">
        <v>9</v>
      </c>
      <c r="N12" s="114"/>
      <c r="O12" s="81">
        <f ca="1">INT(RAND()*8+2)</f>
        <v>4</v>
      </c>
      <c r="P12" s="79"/>
      <c r="Q12" s="81">
        <f ca="1">INT(RAND()*10)</f>
        <v>1</v>
      </c>
      <c r="R12" s="21"/>
      <c r="S12" s="21"/>
      <c r="T12" s="21"/>
      <c r="U12" s="21"/>
      <c r="V12" s="21"/>
      <c r="W12" s="84"/>
      <c r="X12" s="114" t="s">
        <v>9</v>
      </c>
      <c r="Y12" s="114"/>
      <c r="Z12" s="81">
        <f ca="1">INT(RAND()*8+2)</f>
        <v>5</v>
      </c>
      <c r="AA12" s="79"/>
      <c r="AB12" s="81">
        <f ca="1">INT(RAND()*10)</f>
        <v>4</v>
      </c>
      <c r="AC12" s="21"/>
    </row>
    <row r="13" spans="1:29" ht="27.95" customHeight="1">
      <c r="A13" s="25"/>
      <c r="B13" s="25"/>
      <c r="C13" s="25"/>
      <c r="D13" s="75"/>
      <c r="E13" s="75"/>
      <c r="F13" s="75"/>
      <c r="G13" s="75"/>
      <c r="H13" s="75"/>
      <c r="I13" s="75"/>
      <c r="J13" s="25"/>
      <c r="K13" s="25"/>
      <c r="L13" s="25"/>
      <c r="M13" s="25"/>
      <c r="N13" s="25"/>
      <c r="O13" s="25"/>
      <c r="P13" s="25"/>
      <c r="Q13" s="25"/>
      <c r="R13" s="25"/>
      <c r="S13" s="75"/>
      <c r="T13" s="75"/>
      <c r="U13" s="75"/>
      <c r="V13" s="75"/>
      <c r="W13" s="75"/>
      <c r="X13" s="75"/>
      <c r="Y13" s="25"/>
      <c r="Z13" s="25"/>
      <c r="AA13" s="25"/>
      <c r="AB13" s="25"/>
      <c r="AC13" s="78"/>
    </row>
    <row r="14" spans="1:29" ht="27.95" customHeight="1">
      <c r="A14" s="25"/>
      <c r="B14" s="25"/>
      <c r="C14" s="25"/>
      <c r="D14" s="75"/>
      <c r="E14" s="75"/>
      <c r="F14" s="75"/>
      <c r="G14" s="75"/>
      <c r="H14" s="75"/>
      <c r="I14" s="75"/>
      <c r="J14" s="25"/>
      <c r="K14" s="25"/>
      <c r="L14" s="25"/>
      <c r="M14" s="25"/>
      <c r="N14" s="25"/>
      <c r="O14" s="25"/>
      <c r="P14" s="25"/>
      <c r="Q14" s="25"/>
      <c r="R14" s="25"/>
      <c r="S14" s="75"/>
      <c r="T14" s="75"/>
      <c r="U14" s="75"/>
      <c r="V14" s="75"/>
      <c r="W14" s="75"/>
      <c r="X14" s="75"/>
      <c r="Y14" s="25"/>
      <c r="Z14" s="25"/>
      <c r="AA14" s="25"/>
      <c r="AB14" s="25"/>
      <c r="AC14" s="78"/>
    </row>
    <row r="15" spans="1:29" ht="27.95" customHeight="1">
      <c r="A15" s="25"/>
      <c r="B15" s="25"/>
      <c r="C15" s="25"/>
      <c r="D15" s="75"/>
      <c r="E15" s="75"/>
      <c r="F15" s="75"/>
      <c r="G15" s="75"/>
      <c r="H15" s="75"/>
      <c r="I15" s="75"/>
      <c r="J15" s="25"/>
      <c r="K15" s="25"/>
      <c r="L15" s="25"/>
      <c r="M15" s="25"/>
      <c r="N15" s="25"/>
      <c r="O15" s="25"/>
      <c r="P15" s="25"/>
      <c r="Q15" s="25"/>
      <c r="R15" s="25"/>
      <c r="S15" s="75"/>
      <c r="T15" s="75"/>
      <c r="U15" s="75"/>
      <c r="V15" s="75"/>
      <c r="W15" s="75"/>
      <c r="X15" s="75"/>
      <c r="Y15" s="25"/>
      <c r="Z15" s="25"/>
      <c r="AA15" s="25"/>
      <c r="AB15" s="25"/>
      <c r="AC15" s="78"/>
    </row>
    <row r="16" spans="1:29" ht="27.95" customHeight="1">
      <c r="A16" s="25"/>
      <c r="B16" s="25"/>
      <c r="C16" s="25"/>
      <c r="D16" s="75"/>
      <c r="E16" s="75"/>
      <c r="F16" s="75"/>
      <c r="G16" s="75"/>
      <c r="H16" s="75"/>
      <c r="I16" s="75"/>
      <c r="J16" s="25"/>
      <c r="K16" s="25"/>
      <c r="L16" s="25"/>
      <c r="M16" s="25"/>
      <c r="N16" s="25"/>
      <c r="O16" s="25"/>
      <c r="P16" s="25"/>
      <c r="Q16" s="25"/>
      <c r="R16" s="25"/>
      <c r="S16" s="75"/>
      <c r="T16" s="75"/>
      <c r="U16" s="75"/>
      <c r="V16" s="75"/>
      <c r="W16" s="75"/>
      <c r="X16" s="75"/>
      <c r="Y16" s="25"/>
      <c r="Z16" s="25"/>
      <c r="AA16" s="25"/>
      <c r="AB16" s="25"/>
      <c r="AC16" s="78"/>
    </row>
    <row r="17" spans="1:29" ht="27.95" customHeight="1">
      <c r="A17" s="25"/>
      <c r="B17" s="25"/>
      <c r="C17" s="25"/>
      <c r="D17" s="75"/>
      <c r="E17" s="75"/>
      <c r="F17" s="75"/>
      <c r="G17" s="75"/>
      <c r="H17" s="75"/>
      <c r="I17" s="75"/>
      <c r="J17" s="25"/>
      <c r="K17" s="25"/>
      <c r="L17" s="25"/>
      <c r="M17" s="25"/>
      <c r="N17" s="25"/>
      <c r="O17" s="25"/>
      <c r="P17" s="25"/>
      <c r="Q17" s="25"/>
      <c r="R17" s="25"/>
      <c r="S17" s="75"/>
      <c r="T17" s="75"/>
      <c r="U17" s="75"/>
      <c r="V17" s="75"/>
      <c r="W17" s="75"/>
      <c r="X17" s="75"/>
      <c r="Y17" s="25"/>
      <c r="Z17" s="25"/>
      <c r="AA17" s="25"/>
      <c r="AB17" s="25"/>
      <c r="AC17" s="78"/>
    </row>
    <row r="18" spans="1:29" ht="24.95" customHeight="1">
      <c r="A18" s="86" t="s">
        <v>50</v>
      </c>
      <c r="B18" s="86"/>
      <c r="C18" s="76">
        <f ca="1">INT(RAND()*8+2)</f>
        <v>8</v>
      </c>
      <c r="D18" s="76">
        <f ca="1">INT(RAND()*8+2)</f>
        <v>5</v>
      </c>
      <c r="E18" s="77" t="s">
        <v>58</v>
      </c>
      <c r="F18" s="76">
        <f ca="1">INT(RAND()*8+2)</f>
        <v>7</v>
      </c>
      <c r="G18" s="21"/>
      <c r="H18" s="21"/>
      <c r="I18" s="21"/>
      <c r="J18" s="21"/>
      <c r="K18" s="21"/>
      <c r="L18" s="22" t="s">
        <v>51</v>
      </c>
      <c r="M18" s="22"/>
      <c r="N18" s="76">
        <f ca="1">INT(RAND()*8+2)</f>
        <v>8</v>
      </c>
      <c r="O18" s="76">
        <f ca="1">INT(RAND()*8+2)</f>
        <v>3</v>
      </c>
      <c r="P18" s="77" t="s">
        <v>58</v>
      </c>
      <c r="Q18" s="76">
        <f ca="1">INT(RAND()*8+2)</f>
        <v>7</v>
      </c>
      <c r="R18" s="21"/>
      <c r="S18" s="21"/>
      <c r="T18" s="21"/>
      <c r="U18" s="21"/>
      <c r="V18" s="21"/>
      <c r="W18" s="22" t="s">
        <v>52</v>
      </c>
      <c r="X18" s="22"/>
      <c r="Y18" s="76">
        <f ca="1">INT(RAND()*8+2)</f>
        <v>8</v>
      </c>
      <c r="Z18" s="76">
        <f ca="1">INT(RAND()*8+2)</f>
        <v>9</v>
      </c>
      <c r="AA18" s="77" t="s">
        <v>58</v>
      </c>
      <c r="AB18" s="76">
        <f ca="1">INT(RAND()*8+2)</f>
        <v>2</v>
      </c>
      <c r="AC18" s="21"/>
    </row>
    <row r="19" spans="1:29" ht="24.95" customHeight="1">
      <c r="A19" s="84"/>
      <c r="B19" s="114" t="s">
        <v>9</v>
      </c>
      <c r="C19" s="114"/>
      <c r="D19" s="81">
        <f ca="1">INT(RAND()*8+2)</f>
        <v>2</v>
      </c>
      <c r="E19" s="79"/>
      <c r="F19" s="81">
        <f ca="1">INT(RAND()*10)</f>
        <v>9</v>
      </c>
      <c r="G19" s="21"/>
      <c r="H19" s="21"/>
      <c r="I19" s="21"/>
      <c r="J19" s="21"/>
      <c r="K19" s="21"/>
      <c r="L19" s="84"/>
      <c r="M19" s="114" t="s">
        <v>9</v>
      </c>
      <c r="N19" s="114"/>
      <c r="O19" s="81">
        <f ca="1">INT(RAND()*8+2)</f>
        <v>8</v>
      </c>
      <c r="P19" s="79"/>
      <c r="Q19" s="81">
        <f ca="1">INT(RAND()*10)</f>
        <v>8</v>
      </c>
      <c r="R19" s="21"/>
      <c r="S19" s="21"/>
      <c r="T19" s="21"/>
      <c r="U19" s="21"/>
      <c r="V19" s="21"/>
      <c r="W19" s="84"/>
      <c r="X19" s="114" t="s">
        <v>9</v>
      </c>
      <c r="Y19" s="114"/>
      <c r="Z19" s="81">
        <f ca="1">INT(RAND()*8+2)</f>
        <v>6</v>
      </c>
      <c r="AA19" s="79"/>
      <c r="AB19" s="81">
        <f ca="1">INT(RAND()*10)</f>
        <v>0</v>
      </c>
      <c r="AC19" s="21"/>
    </row>
    <row r="20" spans="1:29" ht="27.95" customHeight="1">
      <c r="A20" s="25"/>
      <c r="B20" s="25"/>
      <c r="C20" s="25"/>
      <c r="D20" s="75"/>
      <c r="E20" s="75"/>
      <c r="F20" s="75"/>
      <c r="G20" s="75"/>
      <c r="H20" s="75"/>
      <c r="I20" s="75"/>
      <c r="J20" s="25"/>
      <c r="K20" s="25"/>
      <c r="L20" s="25"/>
      <c r="M20" s="25"/>
      <c r="N20" s="25"/>
      <c r="O20" s="25"/>
      <c r="P20" s="25"/>
      <c r="Q20" s="25"/>
      <c r="R20" s="25"/>
      <c r="S20" s="75"/>
      <c r="T20" s="75"/>
      <c r="U20" s="75"/>
      <c r="V20" s="75"/>
      <c r="W20" s="75"/>
      <c r="X20" s="75"/>
      <c r="Y20" s="25"/>
      <c r="Z20" s="25"/>
      <c r="AA20" s="25"/>
      <c r="AB20" s="25"/>
      <c r="AC20" s="78"/>
    </row>
    <row r="21" spans="1:29" ht="27.95" customHeight="1">
      <c r="A21" s="25"/>
      <c r="B21" s="25"/>
      <c r="C21" s="25"/>
      <c r="D21" s="75"/>
      <c r="E21" s="75"/>
      <c r="F21" s="75"/>
      <c r="G21" s="75"/>
      <c r="H21" s="75"/>
      <c r="I21" s="75"/>
      <c r="J21" s="25"/>
      <c r="K21" s="25"/>
      <c r="L21" s="25"/>
      <c r="M21" s="25"/>
      <c r="N21" s="25"/>
      <c r="O21" s="25"/>
      <c r="P21" s="25"/>
      <c r="Q21" s="25"/>
      <c r="R21" s="25"/>
      <c r="S21" s="75"/>
      <c r="T21" s="75"/>
      <c r="U21" s="75"/>
      <c r="V21" s="75"/>
      <c r="W21" s="75"/>
      <c r="X21" s="75"/>
      <c r="Y21" s="25"/>
      <c r="Z21" s="25"/>
      <c r="AA21" s="25"/>
      <c r="AB21" s="25"/>
      <c r="AC21" s="78"/>
    </row>
    <row r="22" spans="1:29" ht="27.95" customHeight="1">
      <c r="A22" s="25"/>
      <c r="B22" s="25"/>
      <c r="C22" s="25"/>
      <c r="D22" s="75"/>
      <c r="E22" s="75"/>
      <c r="F22" s="75"/>
      <c r="G22" s="75"/>
      <c r="H22" s="75"/>
      <c r="I22" s="75"/>
      <c r="J22" s="25"/>
      <c r="K22" s="25"/>
      <c r="L22" s="25"/>
      <c r="M22" s="25"/>
      <c r="N22" s="25"/>
      <c r="O22" s="25"/>
      <c r="P22" s="25"/>
      <c r="Q22" s="25"/>
      <c r="R22" s="25"/>
      <c r="S22" s="75"/>
      <c r="T22" s="75"/>
      <c r="U22" s="75"/>
      <c r="V22" s="75"/>
      <c r="W22" s="75"/>
      <c r="X22" s="75"/>
      <c r="Y22" s="25"/>
      <c r="Z22" s="25"/>
      <c r="AA22" s="25"/>
      <c r="AB22" s="25"/>
      <c r="AC22" s="78"/>
    </row>
    <row r="23" spans="1:29" ht="27.95" customHeight="1">
      <c r="A23" s="25"/>
      <c r="B23" s="25"/>
      <c r="C23" s="25"/>
      <c r="D23" s="75"/>
      <c r="E23" s="75"/>
      <c r="F23" s="75"/>
      <c r="G23" s="75"/>
      <c r="H23" s="75"/>
      <c r="I23" s="75"/>
      <c r="J23" s="25"/>
      <c r="K23" s="25"/>
      <c r="L23" s="25"/>
      <c r="M23" s="25"/>
      <c r="N23" s="25"/>
      <c r="O23" s="25"/>
      <c r="P23" s="25"/>
      <c r="Q23" s="25"/>
      <c r="R23" s="25"/>
      <c r="S23" s="75"/>
      <c r="T23" s="75"/>
      <c r="U23" s="75"/>
      <c r="V23" s="75"/>
      <c r="W23" s="75"/>
      <c r="X23" s="75"/>
      <c r="Y23" s="25"/>
      <c r="Z23" s="25"/>
      <c r="AA23" s="25"/>
      <c r="AB23" s="25"/>
      <c r="AC23" s="78"/>
    </row>
    <row r="24" spans="1:29" ht="27.95" customHeight="1">
      <c r="A24" s="25"/>
      <c r="B24" s="25"/>
      <c r="C24" s="25"/>
      <c r="D24" s="75"/>
      <c r="E24" s="75"/>
      <c r="F24" s="75"/>
      <c r="G24" s="75"/>
      <c r="H24" s="75"/>
      <c r="I24" s="75"/>
      <c r="J24" s="25"/>
      <c r="K24" s="25"/>
      <c r="L24" s="25"/>
      <c r="M24" s="25"/>
      <c r="N24" s="25"/>
      <c r="O24" s="25"/>
      <c r="P24" s="25"/>
      <c r="Q24" s="25"/>
      <c r="R24" s="25"/>
      <c r="S24" s="75"/>
      <c r="T24" s="75"/>
      <c r="U24" s="75"/>
      <c r="V24" s="75"/>
      <c r="W24" s="75"/>
      <c r="X24" s="75"/>
      <c r="Y24" s="25"/>
      <c r="Z24" s="25"/>
      <c r="AA24" s="25"/>
      <c r="AB24" s="25"/>
      <c r="AC24" s="78"/>
    </row>
    <row r="25" spans="1:29" ht="24.95" customHeight="1">
      <c r="A25" s="86" t="s">
        <v>53</v>
      </c>
      <c r="B25" s="86"/>
      <c r="C25" s="76">
        <f ca="1">INT(RAND()*8+2)</f>
        <v>7</v>
      </c>
      <c r="D25" s="76">
        <f ca="1">INT(RAND()*8+2)</f>
        <v>2</v>
      </c>
      <c r="E25" s="77" t="s">
        <v>58</v>
      </c>
      <c r="F25" s="76">
        <f ca="1">INT(RAND()*8+2)</f>
        <v>4</v>
      </c>
      <c r="G25" s="21"/>
      <c r="H25" s="21"/>
      <c r="I25" s="21"/>
      <c r="J25" s="21"/>
      <c r="K25" s="21"/>
      <c r="L25" s="22" t="s">
        <v>54</v>
      </c>
      <c r="M25" s="22"/>
      <c r="N25" s="76">
        <f ca="1">INT(RAND()*8+2)</f>
        <v>2</v>
      </c>
      <c r="O25" s="76">
        <f ca="1">INT(RAND()*8+2)</f>
        <v>3</v>
      </c>
      <c r="P25" s="77" t="s">
        <v>58</v>
      </c>
      <c r="Q25" s="76">
        <f ca="1">INT(RAND()*8+2)</f>
        <v>8</v>
      </c>
      <c r="R25" s="21"/>
      <c r="S25" s="21"/>
      <c r="T25" s="21"/>
      <c r="U25" s="21"/>
      <c r="V25" s="21"/>
      <c r="W25" s="22"/>
      <c r="X25" s="22"/>
      <c r="Y25" s="21"/>
      <c r="Z25" s="76"/>
      <c r="AA25" s="77"/>
      <c r="AB25" s="76"/>
      <c r="AC25" s="21"/>
    </row>
    <row r="26" spans="1:29" ht="24.95" customHeight="1">
      <c r="A26" s="84"/>
      <c r="B26" s="110" t="s">
        <v>9</v>
      </c>
      <c r="C26" s="110"/>
      <c r="D26" s="81">
        <f ca="1">INT(RAND()*8+2)</f>
        <v>4</v>
      </c>
      <c r="E26" s="79"/>
      <c r="F26" s="81">
        <f ca="1">INT(RAND()*10)</f>
        <v>7</v>
      </c>
      <c r="G26" s="21"/>
      <c r="H26" s="21"/>
      <c r="I26" s="21"/>
      <c r="J26" s="21"/>
      <c r="K26" s="21"/>
      <c r="L26" s="84"/>
      <c r="M26" s="110" t="s">
        <v>9</v>
      </c>
      <c r="N26" s="110"/>
      <c r="O26" s="81">
        <f ca="1">INT(RAND()*8+2)</f>
        <v>7</v>
      </c>
      <c r="P26" s="79"/>
      <c r="Q26" s="81">
        <f ca="1">INT(RAND()*10)</f>
        <v>5</v>
      </c>
      <c r="R26" s="21"/>
      <c r="S26" s="21"/>
      <c r="T26" s="21"/>
      <c r="U26" s="21"/>
      <c r="V26" s="21"/>
      <c r="W26" s="84"/>
      <c r="X26" s="112"/>
      <c r="Y26" s="112"/>
      <c r="Z26" s="85"/>
      <c r="AA26" s="69"/>
      <c r="AB26" s="85"/>
      <c r="AC26" s="21"/>
    </row>
    <row r="27" spans="1:29" ht="27.95" customHeight="1">
      <c r="A27" s="25"/>
      <c r="B27" s="25"/>
      <c r="C27" s="25"/>
      <c r="D27" s="75"/>
      <c r="E27" s="75"/>
      <c r="F27" s="75"/>
      <c r="G27" s="75"/>
      <c r="H27" s="75"/>
      <c r="I27" s="75"/>
      <c r="J27" s="25"/>
      <c r="K27" s="25"/>
      <c r="L27" s="78"/>
      <c r="M27" s="78"/>
      <c r="N27" s="78"/>
      <c r="O27" s="87"/>
      <c r="P27" s="78"/>
      <c r="Q27" s="78"/>
      <c r="R27" s="25"/>
      <c r="S27" s="75"/>
      <c r="T27" s="75"/>
      <c r="U27" s="75"/>
      <c r="V27" s="75"/>
      <c r="W27" s="75"/>
      <c r="X27" s="75"/>
      <c r="Y27" s="25"/>
      <c r="Z27" s="25"/>
      <c r="AA27" s="25"/>
      <c r="AB27" s="25"/>
      <c r="AC27" s="78"/>
    </row>
    <row r="28" spans="1:29" ht="27.95" customHeight="1">
      <c r="A28" s="25"/>
      <c r="B28" s="25"/>
      <c r="C28" s="25"/>
      <c r="D28" s="53"/>
      <c r="E28" s="53"/>
      <c r="F28" s="53"/>
      <c r="G28" s="53"/>
      <c r="H28" s="53"/>
      <c r="I28" s="53"/>
      <c r="J28" s="25"/>
      <c r="K28" s="25"/>
      <c r="L28" s="25"/>
      <c r="M28" s="25"/>
      <c r="N28" s="25"/>
      <c r="O28" s="25"/>
      <c r="P28" s="25"/>
      <c r="Q28" s="25"/>
      <c r="R28" s="25"/>
      <c r="S28" s="53"/>
      <c r="T28" s="53"/>
      <c r="U28" s="53"/>
      <c r="V28" s="53"/>
      <c r="W28" s="53"/>
      <c r="X28" s="53"/>
      <c r="Y28" s="25"/>
      <c r="Z28" s="25"/>
      <c r="AA28" s="25"/>
      <c r="AB28" s="25"/>
    </row>
    <row r="29" spans="1:29" ht="27.9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9" ht="27.9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9" ht="24.95" customHeight="1">
      <c r="D31" s="12" t="str">
        <f>IF(D1="","",D1)</f>
        <v>小数のかけ算④</v>
      </c>
      <c r="X31" s="14" t="str">
        <f>IF(X1="","",X1)</f>
        <v>№</v>
      </c>
      <c r="Y31" s="14"/>
      <c r="Z31" s="109" t="str">
        <f>IF(Z1="","",Z1)</f>
        <v/>
      </c>
      <c r="AA31" s="109"/>
    </row>
    <row r="32" spans="1:29" ht="24.95" customHeight="1">
      <c r="F32" s="18"/>
      <c r="G32" s="18"/>
      <c r="M32" s="15" t="str">
        <f>IF(L2="","",L2)</f>
        <v>名前</v>
      </c>
      <c r="N32" s="14"/>
      <c r="O32" s="14"/>
      <c r="P32" s="14" t="str">
        <f>IF(O2="","",O2)</f>
        <v/>
      </c>
      <c r="Q32" s="14"/>
      <c r="R32" s="19" t="s">
        <v>1</v>
      </c>
      <c r="S32" s="14"/>
      <c r="T32" s="14"/>
      <c r="U32" s="14"/>
      <c r="V32" s="14"/>
      <c r="W32" s="16"/>
      <c r="X32" s="14"/>
      <c r="Y32" s="14"/>
      <c r="Z32" s="14"/>
      <c r="AA32" s="14"/>
    </row>
    <row r="33" spans="1:30" ht="27.9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4"/>
      <c r="M33" s="34"/>
      <c r="N33" s="34"/>
      <c r="O33" s="34"/>
      <c r="P33" s="35"/>
      <c r="Q33" s="34"/>
      <c r="R33" s="118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30" ht="24.95" customHeight="1">
      <c r="A34" s="22" t="s">
        <v>57</v>
      </c>
      <c r="B34" s="18"/>
      <c r="C34" s="54">
        <f ca="1">C4</f>
        <v>6</v>
      </c>
      <c r="D34" s="54">
        <f ca="1">D4</f>
        <v>8</v>
      </c>
      <c r="E34" s="54" t="str">
        <f>E4</f>
        <v>.</v>
      </c>
      <c r="F34" s="54">
        <f ca="1">F4</f>
        <v>5</v>
      </c>
      <c r="L34" s="22" t="s">
        <v>55</v>
      </c>
      <c r="M34" s="18"/>
      <c r="N34" s="54">
        <f t="shared" ref="N34:Q35" ca="1" si="0">N4</f>
        <v>2</v>
      </c>
      <c r="O34" s="54">
        <f t="shared" ca="1" si="0"/>
        <v>3</v>
      </c>
      <c r="P34" s="54" t="str">
        <f t="shared" si="0"/>
        <v>.</v>
      </c>
      <c r="Q34" s="54">
        <f t="shared" ca="1" si="0"/>
        <v>4</v>
      </c>
      <c r="W34" s="22"/>
      <c r="X34" s="18"/>
      <c r="Z34" s="54"/>
      <c r="AA34" s="55"/>
      <c r="AB34" s="54"/>
    </row>
    <row r="35" spans="1:30" ht="24.95" customHeight="1">
      <c r="A35" s="17"/>
      <c r="B35" s="111" t="s">
        <v>7</v>
      </c>
      <c r="C35" s="111"/>
      <c r="D35" s="56">
        <f ca="1">D5</f>
        <v>7</v>
      </c>
      <c r="E35" s="56">
        <f>E5</f>
        <v>0</v>
      </c>
      <c r="F35" s="54">
        <f>F5</f>
        <v>0</v>
      </c>
      <c r="L35" s="17"/>
      <c r="M35" s="111" t="s">
        <v>7</v>
      </c>
      <c r="N35" s="111"/>
      <c r="O35" s="56">
        <f t="shared" ca="1" si="0"/>
        <v>8</v>
      </c>
      <c r="P35" s="56">
        <f t="shared" si="0"/>
        <v>0</v>
      </c>
      <c r="Q35" s="54">
        <f t="shared" si="0"/>
        <v>0</v>
      </c>
      <c r="W35" s="17"/>
      <c r="X35" s="113"/>
      <c r="Y35" s="113"/>
      <c r="Z35" s="65"/>
      <c r="AA35" s="49"/>
      <c r="AB35" s="65"/>
    </row>
    <row r="36" spans="1:30" ht="24.95" customHeight="1">
      <c r="A36" s="17"/>
      <c r="B36" s="64"/>
      <c r="C36" s="62"/>
      <c r="D36" s="32"/>
      <c r="E36" s="33"/>
      <c r="F36" s="37">
        <f ca="1">H36-INT(H36/10)*10</f>
        <v>0</v>
      </c>
      <c r="G36" s="28"/>
      <c r="H36" s="20">
        <f ca="1">(D34*10+F34)*F35</f>
        <v>0</v>
      </c>
      <c r="L36" s="17"/>
      <c r="M36" s="64"/>
      <c r="N36" s="62"/>
      <c r="O36" s="32"/>
      <c r="P36" s="33"/>
      <c r="Q36" s="37">
        <f ca="1">S36-INT(S36/10)*10</f>
        <v>0</v>
      </c>
      <c r="R36" s="28"/>
      <c r="S36" s="20">
        <f ca="1">(O34*10+Q34)*Q35</f>
        <v>0</v>
      </c>
    </row>
    <row r="37" spans="1:30" ht="24.95" customHeight="1">
      <c r="A37" s="38">
        <f ca="1">IF(H37&lt;1000,"",INT(H37/1000))</f>
        <v>4</v>
      </c>
      <c r="B37" s="38">
        <f ca="1">INT((H37-INT(H37/1000)*1000)/100)</f>
        <v>7</v>
      </c>
      <c r="C37" s="38">
        <f ca="1">INT((H37-INT(H37/100)*100)/10)</f>
        <v>9</v>
      </c>
      <c r="D37" s="38">
        <f ca="1">H37-INT(H37/10)*10</f>
        <v>5</v>
      </c>
      <c r="E37" s="38"/>
      <c r="F37" s="66" t="s">
        <v>56</v>
      </c>
      <c r="G37" s="28" t="str">
        <f>IF(G9="","",G9)</f>
        <v/>
      </c>
      <c r="H37" s="20">
        <f ca="1">(C34*100+D34*10+F34)*D35</f>
        <v>4795</v>
      </c>
      <c r="L37" s="38">
        <f ca="1">IF(S37&lt;1000,"",INT(S37/1000))</f>
        <v>1</v>
      </c>
      <c r="M37" s="38">
        <f ca="1">INT((S37-INT(S37/1000)*1000)/100)</f>
        <v>8</v>
      </c>
      <c r="N37" s="38">
        <f ca="1">INT((S37-INT(S37/100)*100)/10)</f>
        <v>7</v>
      </c>
      <c r="O37" s="38">
        <f ca="1">S37-INT(S37/10)*10</f>
        <v>2</v>
      </c>
      <c r="P37" s="38"/>
      <c r="Q37" s="66" t="s">
        <v>56</v>
      </c>
      <c r="R37" s="28" t="str">
        <f>IF(R9="","",R9)</f>
        <v/>
      </c>
      <c r="S37" s="20">
        <f ca="1">(N34*100+O34*10+Q34)*O35</f>
        <v>1872</v>
      </c>
    </row>
    <row r="38" spans="1:30" ht="24.95" customHeight="1">
      <c r="A38" s="39">
        <f ca="1">IF(H38&lt;1000,"",INT(H38/1000))</f>
        <v>4</v>
      </c>
      <c r="B38" s="39">
        <f ca="1">INT((H38-INT(H38/1000)*1000)/100)</f>
        <v>7</v>
      </c>
      <c r="C38" s="39">
        <f ca="1">INT((H38-INT(H38/100)*100)/10)</f>
        <v>9</v>
      </c>
      <c r="D38" s="39">
        <f ca="1">INT(H38-INT(H38/10)*10)</f>
        <v>5</v>
      </c>
      <c r="E38" s="40" t="str">
        <f ca="1">IF(F38="","",".")</f>
        <v/>
      </c>
      <c r="F38" s="39" t="str">
        <f ca="1">IF(F36=0,"",(H38-INT(H38))*10)</f>
        <v/>
      </c>
      <c r="G38" s="28" t="str">
        <f>IF(G10="","",G10)</f>
        <v/>
      </c>
      <c r="H38" s="20">
        <f ca="1">(C34*10+D34+F34/10)*(D35*10+F35)</f>
        <v>4795</v>
      </c>
      <c r="L38" s="39">
        <f ca="1">IF(S38&lt;1000,"",INT(S38/1000))</f>
        <v>1</v>
      </c>
      <c r="M38" s="39">
        <f ca="1">INT((S38-INT(S38/1000)*1000)/100)</f>
        <v>8</v>
      </c>
      <c r="N38" s="39">
        <f ca="1">INT((S38-INT(S38/100)*100)/10)</f>
        <v>7</v>
      </c>
      <c r="O38" s="39">
        <f ca="1">INT(S38-INT(S38/10)*10)</f>
        <v>2</v>
      </c>
      <c r="P38" s="40" t="str">
        <f ca="1">IF(Q38="","",".")</f>
        <v/>
      </c>
      <c r="Q38" s="39" t="str">
        <f ca="1">IF(Q36=0,"",(S38-INT(S38))*10)</f>
        <v/>
      </c>
      <c r="R38" s="28" t="str">
        <f>IF(R10="","",R10)</f>
        <v/>
      </c>
      <c r="S38" s="20">
        <f ca="1">(N34*10+O34+Q34/10)*(O35*10+Q35)</f>
        <v>1872</v>
      </c>
    </row>
    <row r="39" spans="1:30" ht="24.95" customHeight="1">
      <c r="A39" s="17"/>
      <c r="B39" s="18"/>
      <c r="L39" s="46"/>
    </row>
    <row r="40" spans="1:30" ht="24.95" customHeight="1">
      <c r="A40" s="17"/>
      <c r="B40" s="18"/>
    </row>
    <row r="41" spans="1:30" ht="24.95" customHeight="1">
      <c r="A41" s="22" t="s">
        <v>47</v>
      </c>
      <c r="B41" s="18"/>
      <c r="C41" s="54">
        <f ca="1">C11</f>
        <v>4</v>
      </c>
      <c r="D41" s="54">
        <f ca="1">D11</f>
        <v>5</v>
      </c>
      <c r="E41" s="54" t="str">
        <f>E11</f>
        <v>.</v>
      </c>
      <c r="F41" s="54">
        <f ca="1">F11</f>
        <v>6</v>
      </c>
      <c r="L41" s="22" t="s">
        <v>48</v>
      </c>
      <c r="M41" s="18"/>
      <c r="N41" s="54">
        <f ca="1">N11</f>
        <v>3</v>
      </c>
      <c r="O41" s="54">
        <f ca="1">O11</f>
        <v>9</v>
      </c>
      <c r="P41" s="54" t="str">
        <f>P11</f>
        <v>.</v>
      </c>
      <c r="Q41" s="54">
        <f ca="1">Q11</f>
        <v>6</v>
      </c>
      <c r="W41" s="22" t="s">
        <v>49</v>
      </c>
      <c r="X41" s="18"/>
      <c r="Y41" s="54">
        <f ca="1">Y11</f>
        <v>2</v>
      </c>
      <c r="Z41" s="54">
        <f ca="1">Z11</f>
        <v>2</v>
      </c>
      <c r="AA41" s="54" t="str">
        <f>AA11</f>
        <v>.</v>
      </c>
      <c r="AB41" s="54">
        <f ca="1">AB11</f>
        <v>3</v>
      </c>
    </row>
    <row r="42" spans="1:30" ht="24.95" customHeight="1">
      <c r="A42" s="17"/>
      <c r="B42" s="111" t="s">
        <v>7</v>
      </c>
      <c r="C42" s="111"/>
      <c r="D42" s="56">
        <f ca="1">D12</f>
        <v>7</v>
      </c>
      <c r="E42" s="56">
        <f>E12</f>
        <v>0</v>
      </c>
      <c r="F42" s="54">
        <f ca="1">F12</f>
        <v>6</v>
      </c>
      <c r="L42" s="17"/>
      <c r="M42" s="111" t="s">
        <v>7</v>
      </c>
      <c r="N42" s="111"/>
      <c r="O42" s="56">
        <f ca="1">O12</f>
        <v>4</v>
      </c>
      <c r="P42" s="56">
        <f>P12</f>
        <v>0</v>
      </c>
      <c r="Q42" s="54">
        <f ca="1">Q12</f>
        <v>1</v>
      </c>
      <c r="W42" s="17"/>
      <c r="X42" s="111" t="s">
        <v>7</v>
      </c>
      <c r="Y42" s="111"/>
      <c r="Z42" s="56">
        <f ca="1">Z12</f>
        <v>5</v>
      </c>
      <c r="AA42" s="56">
        <f>AA12</f>
        <v>0</v>
      </c>
      <c r="AB42" s="54">
        <f ca="1">AB12</f>
        <v>4</v>
      </c>
    </row>
    <row r="43" spans="1:30" ht="27.95" customHeight="1">
      <c r="A43" s="17"/>
      <c r="B43" s="39">
        <f ca="1">IF(H43&lt;1000,"",INT(H43/1000))</f>
        <v>2</v>
      </c>
      <c r="C43" s="39">
        <f ca="1">INT((H43-INT(H43/1000)*1000)/100)</f>
        <v>7</v>
      </c>
      <c r="D43" s="39">
        <f ca="1">INT((H43-INT(H43/100)*100)/10)</f>
        <v>3</v>
      </c>
      <c r="E43" s="33"/>
      <c r="F43" s="37">
        <f ca="1">H43-INT(H43/10)*10</f>
        <v>6</v>
      </c>
      <c r="G43" s="28"/>
      <c r="H43" s="20">
        <f ca="1">(C41*100+D41*10+F41)*F42</f>
        <v>2736</v>
      </c>
      <c r="I43" s="53"/>
      <c r="J43" s="25"/>
      <c r="K43" s="25"/>
      <c r="L43" s="17"/>
      <c r="M43" s="39" t="str">
        <f ca="1">IF(S43&lt;1000,"",INT(S43/1000))</f>
        <v/>
      </c>
      <c r="N43" s="39">
        <f ca="1">INT((S43-INT(S43/1000)*1000)/100)</f>
        <v>3</v>
      </c>
      <c r="O43" s="39">
        <f ca="1">INT((S43-INT(S43/100)*100)/10)</f>
        <v>9</v>
      </c>
      <c r="P43" s="33"/>
      <c r="Q43" s="37">
        <f ca="1">S43-INT(S43/10)*10</f>
        <v>6</v>
      </c>
      <c r="R43" s="28"/>
      <c r="S43" s="20">
        <f ca="1">(N41*100+O41*10+Q41)*Q42</f>
        <v>396</v>
      </c>
      <c r="T43" s="53"/>
      <c r="U43" s="53"/>
      <c r="V43" s="53"/>
      <c r="W43" s="17"/>
      <c r="X43" s="39" t="str">
        <f ca="1">IF(AD43&lt;1000,"",INT(AD43/1000))</f>
        <v/>
      </c>
      <c r="Y43" s="39">
        <f ca="1">INT((AD43-INT(AD43/1000)*1000)/100)</f>
        <v>8</v>
      </c>
      <c r="Z43" s="39">
        <f ca="1">INT((AD43-INT(AD43/100)*100)/10)</f>
        <v>9</v>
      </c>
      <c r="AA43" s="33"/>
      <c r="AB43" s="37">
        <f ca="1">AD43-INT(AD43/10)*10</f>
        <v>2</v>
      </c>
      <c r="AC43" s="28"/>
      <c r="AD43" s="20">
        <f ca="1">(Y41*100+Z41*10+AB41)*AB42</f>
        <v>892</v>
      </c>
    </row>
    <row r="44" spans="1:30" ht="27.95" customHeight="1">
      <c r="A44" s="38">
        <f ca="1">IF(H44&lt;1000,"",INT(H44/1000))</f>
        <v>3</v>
      </c>
      <c r="B44" s="38">
        <f ca="1">INT((H44-INT(H44/1000)*1000)/100)</f>
        <v>1</v>
      </c>
      <c r="C44" s="38">
        <f ca="1">INT((H44-INT(H44/100)*100)/10)</f>
        <v>9</v>
      </c>
      <c r="D44" s="38">
        <f ca="1">H44-INT(H44/10)*10</f>
        <v>2</v>
      </c>
      <c r="E44" s="38"/>
      <c r="F44" s="66" t="s">
        <v>56</v>
      </c>
      <c r="G44" s="28" t="str">
        <f>IF(G16="","",G16)</f>
        <v/>
      </c>
      <c r="H44" s="20">
        <f ca="1">(C41*100+D41*10+F41)*D42</f>
        <v>3192</v>
      </c>
      <c r="I44" s="53"/>
      <c r="J44" s="25"/>
      <c r="K44" s="25"/>
      <c r="L44" s="38">
        <f ca="1">IF(S44&lt;1000,"",INT(S44/1000))</f>
        <v>1</v>
      </c>
      <c r="M44" s="38">
        <f ca="1">INT((S44-INT(S44/1000)*1000)/100)</f>
        <v>5</v>
      </c>
      <c r="N44" s="38">
        <f ca="1">INT((S44-INT(S44/100)*100)/10)</f>
        <v>8</v>
      </c>
      <c r="O44" s="38">
        <f ca="1">S44-INT(S44/10)*10</f>
        <v>4</v>
      </c>
      <c r="P44" s="38"/>
      <c r="Q44" s="66" t="s">
        <v>56</v>
      </c>
      <c r="R44" s="28" t="str">
        <f>IF(R16="","",R16)</f>
        <v/>
      </c>
      <c r="S44" s="20">
        <f ca="1">(N41*100+O41*10+Q41)*O42</f>
        <v>1584</v>
      </c>
      <c r="T44" s="53"/>
      <c r="U44" s="53"/>
      <c r="V44" s="53"/>
      <c r="W44" s="38">
        <f ca="1">IF(AD44&lt;1000,"",INT(AD44/1000))</f>
        <v>1</v>
      </c>
      <c r="X44" s="38">
        <f ca="1">INT((AD44-INT(AD44/1000)*1000)/100)</f>
        <v>1</v>
      </c>
      <c r="Y44" s="38">
        <f ca="1">INT((AD44-INT(AD44/100)*100)/10)</f>
        <v>1</v>
      </c>
      <c r="Z44" s="38">
        <f ca="1">AD44-INT(AD44/10)*10</f>
        <v>5</v>
      </c>
      <c r="AA44" s="38"/>
      <c r="AB44" s="66" t="s">
        <v>56</v>
      </c>
      <c r="AC44" s="28" t="str">
        <f>IF(AC16="","",AC16)</f>
        <v/>
      </c>
      <c r="AD44" s="20">
        <f ca="1">(Y41*100+Z41*10+AB41)*Z42</f>
        <v>1115</v>
      </c>
    </row>
    <row r="45" spans="1:30" ht="27.95" customHeight="1">
      <c r="A45" s="39">
        <f ca="1">IF(H45&lt;1000,"",INT(H45/1000))</f>
        <v>3</v>
      </c>
      <c r="B45" s="39">
        <f ca="1">INT((H45-INT(H45/1000)*1000)/100)</f>
        <v>4</v>
      </c>
      <c r="C45" s="39">
        <f ca="1">INT((H45-INT(H45/100)*100)/10)</f>
        <v>6</v>
      </c>
      <c r="D45" s="39">
        <f ca="1">INT(H45-INT(H45/10)*10)</f>
        <v>5</v>
      </c>
      <c r="E45" s="40" t="str">
        <f ca="1">IF(F45="","",".")</f>
        <v>.</v>
      </c>
      <c r="F45" s="39">
        <f ca="1">IF(F43=0,"",(H45-INT(H45))*10)</f>
        <v>5.9999999999990905</v>
      </c>
      <c r="G45" s="28" t="str">
        <f>IF(G17="","",G17)</f>
        <v/>
      </c>
      <c r="H45" s="20">
        <f ca="1">(C41*10+D41+F41/10)*(D42*10+F42)</f>
        <v>3465.6</v>
      </c>
      <c r="I45" s="53"/>
      <c r="J45" s="25"/>
      <c r="K45" s="25"/>
      <c r="L45" s="39">
        <f ca="1">IF(S45&lt;1000,"",INT(S45/1000))</f>
        <v>1</v>
      </c>
      <c r="M45" s="39">
        <f ca="1">INT((S45-INT(S45/1000)*1000)/100)</f>
        <v>6</v>
      </c>
      <c r="N45" s="39">
        <f ca="1">INT((S45-INT(S45/100)*100)/10)</f>
        <v>2</v>
      </c>
      <c r="O45" s="39">
        <f ca="1">INT(S45-INT(S45/10)*10)</f>
        <v>3</v>
      </c>
      <c r="P45" s="40" t="str">
        <f ca="1">IF(Q45="","",".")</f>
        <v>.</v>
      </c>
      <c r="Q45" s="39">
        <f ca="1">IF(Q43=0,"",(S45-INT(S45))*10)</f>
        <v>6.0000000000013642</v>
      </c>
      <c r="R45" s="28" t="str">
        <f>IF(R17="","",R17)</f>
        <v/>
      </c>
      <c r="S45" s="20">
        <f ca="1">(N41*10+O41+Q41/10)*(O42*10+Q42)</f>
        <v>1623.6000000000001</v>
      </c>
      <c r="T45" s="53"/>
      <c r="U45" s="53"/>
      <c r="V45" s="53"/>
      <c r="W45" s="39">
        <f ca="1">IF(AD45&lt;1000,"",INT(AD45/1000))</f>
        <v>1</v>
      </c>
      <c r="X45" s="39">
        <f ca="1">INT((AD45-INT(AD45/1000)*1000)/100)</f>
        <v>2</v>
      </c>
      <c r="Y45" s="39">
        <f ca="1">INT((AD45-INT(AD45/100)*100)/10)</f>
        <v>0</v>
      </c>
      <c r="Z45" s="39">
        <f ca="1">INT(AD45-INT(AD45/10)*10)</f>
        <v>4</v>
      </c>
      <c r="AA45" s="40" t="str">
        <f ca="1">IF(AB45="","",".")</f>
        <v>.</v>
      </c>
      <c r="AB45" s="39">
        <f ca="1">IF(AB43=0,"",(AD45-INT(AD45))*10)</f>
        <v>2.0000000000004547</v>
      </c>
      <c r="AC45" s="28" t="str">
        <f>IF(AC17="","",AC17)</f>
        <v/>
      </c>
      <c r="AD45" s="20">
        <f ca="1">(Y41*10+Z41+AB41/10)*(Z42*10+AB42)</f>
        <v>1204.2</v>
      </c>
    </row>
    <row r="46" spans="1:30" ht="27.95" customHeight="1">
      <c r="A46" s="25"/>
      <c r="B46" s="25"/>
      <c r="C46" s="25"/>
      <c r="D46" s="53"/>
      <c r="E46" s="53"/>
      <c r="F46" s="53"/>
      <c r="G46" s="53"/>
      <c r="H46" s="53"/>
      <c r="I46" s="53"/>
      <c r="J46" s="25"/>
      <c r="K46" s="25"/>
      <c r="L46" s="25"/>
      <c r="M46" s="25"/>
      <c r="N46" s="25"/>
      <c r="O46" s="25"/>
      <c r="P46" s="25"/>
      <c r="Q46" s="25"/>
      <c r="R46" s="25"/>
      <c r="S46" s="53"/>
      <c r="T46" s="53"/>
      <c r="U46" s="53"/>
      <c r="V46" s="53"/>
      <c r="W46" s="53"/>
      <c r="X46" s="53"/>
      <c r="Y46" s="25"/>
      <c r="Z46" s="25"/>
      <c r="AA46" s="25"/>
      <c r="AB46" s="25"/>
    </row>
    <row r="47" spans="1:30" ht="27.95" customHeight="1">
      <c r="A47" s="25"/>
      <c r="B47" s="25"/>
      <c r="C47" s="25"/>
      <c r="D47" s="53"/>
      <c r="E47" s="53"/>
      <c r="F47" s="53"/>
      <c r="G47" s="53"/>
      <c r="H47" s="53"/>
      <c r="I47" s="53"/>
      <c r="J47" s="25"/>
      <c r="K47" s="25"/>
      <c r="L47" s="25"/>
      <c r="M47" s="25"/>
      <c r="N47" s="25"/>
      <c r="O47" s="25"/>
      <c r="P47" s="25"/>
      <c r="Q47" s="25"/>
      <c r="R47" s="25"/>
      <c r="S47" s="53"/>
      <c r="T47" s="53"/>
      <c r="U47" s="53"/>
      <c r="V47" s="53"/>
      <c r="W47" s="53"/>
      <c r="X47" s="53"/>
      <c r="Y47" s="25"/>
      <c r="Z47" s="25"/>
      <c r="AA47" s="25"/>
      <c r="AB47" s="25"/>
    </row>
    <row r="48" spans="1:30" ht="24.95" customHeight="1">
      <c r="A48" s="22" t="s">
        <v>50</v>
      </c>
      <c r="B48" s="18"/>
      <c r="C48" s="54">
        <f ca="1">C18</f>
        <v>8</v>
      </c>
      <c r="D48" s="54">
        <f ca="1">D18</f>
        <v>5</v>
      </c>
      <c r="E48" s="54" t="str">
        <f>E18</f>
        <v>.</v>
      </c>
      <c r="F48" s="54">
        <f ca="1">F18</f>
        <v>7</v>
      </c>
      <c r="L48" s="22" t="s">
        <v>51</v>
      </c>
      <c r="M48" s="18"/>
      <c r="N48" s="54">
        <f ca="1">N18</f>
        <v>8</v>
      </c>
      <c r="O48" s="54">
        <f ca="1">O18</f>
        <v>3</v>
      </c>
      <c r="P48" s="54" t="str">
        <f>P18</f>
        <v>.</v>
      </c>
      <c r="Q48" s="54">
        <f ca="1">Q18</f>
        <v>7</v>
      </c>
      <c r="W48" s="22" t="s">
        <v>52</v>
      </c>
      <c r="X48" s="18"/>
      <c r="Y48" s="54">
        <f ca="1">Y18</f>
        <v>8</v>
      </c>
      <c r="Z48" s="54">
        <f ca="1">Z18</f>
        <v>9</v>
      </c>
      <c r="AA48" s="54" t="str">
        <f>AA18</f>
        <v>.</v>
      </c>
      <c r="AB48" s="54">
        <f ca="1">AB18</f>
        <v>2</v>
      </c>
    </row>
    <row r="49" spans="1:30" ht="24.95" customHeight="1">
      <c r="A49" s="17"/>
      <c r="B49" s="111" t="s">
        <v>7</v>
      </c>
      <c r="C49" s="111"/>
      <c r="D49" s="56">
        <f ca="1">D19</f>
        <v>2</v>
      </c>
      <c r="E49" s="56">
        <f>E19</f>
        <v>0</v>
      </c>
      <c r="F49" s="54">
        <f ca="1">F19</f>
        <v>9</v>
      </c>
      <c r="L49" s="17"/>
      <c r="M49" s="111" t="s">
        <v>7</v>
      </c>
      <c r="N49" s="111"/>
      <c r="O49" s="56">
        <f ca="1">O19</f>
        <v>8</v>
      </c>
      <c r="P49" s="56">
        <f>P19</f>
        <v>0</v>
      </c>
      <c r="Q49" s="54">
        <f ca="1">Q19</f>
        <v>8</v>
      </c>
      <c r="W49" s="17"/>
      <c r="X49" s="111" t="s">
        <v>7</v>
      </c>
      <c r="Y49" s="111"/>
      <c r="Z49" s="56">
        <f ca="1">Z19</f>
        <v>6</v>
      </c>
      <c r="AA49" s="56">
        <f>AA19</f>
        <v>0</v>
      </c>
      <c r="AB49" s="54">
        <f ca="1">AB19</f>
        <v>0</v>
      </c>
    </row>
    <row r="50" spans="1:30" ht="27.95" customHeight="1">
      <c r="A50" s="17"/>
      <c r="B50" s="39">
        <f ca="1">IF(H50&lt;1000,"",INT(H50/1000))</f>
        <v>7</v>
      </c>
      <c r="C50" s="39">
        <f ca="1">INT((H50-INT(H50/1000)*1000)/100)</f>
        <v>7</v>
      </c>
      <c r="D50" s="39">
        <f ca="1">INT((H50-INT(H50/100)*100)/10)</f>
        <v>1</v>
      </c>
      <c r="E50" s="33"/>
      <c r="F50" s="37">
        <f ca="1">H50-INT(H50/10)*10</f>
        <v>3</v>
      </c>
      <c r="G50" s="28"/>
      <c r="H50" s="20">
        <f ca="1">(C48*100+D48*10+F48)*F49</f>
        <v>7713</v>
      </c>
      <c r="I50" s="53"/>
      <c r="J50" s="25"/>
      <c r="K50" s="25"/>
      <c r="L50" s="17"/>
      <c r="M50" s="39">
        <f ca="1">IF(S50&lt;1000,"",INT(S50/1000))</f>
        <v>6</v>
      </c>
      <c r="N50" s="39">
        <f ca="1">INT((S50-INT(S50/1000)*1000)/100)</f>
        <v>6</v>
      </c>
      <c r="O50" s="39">
        <f ca="1">INT((S50-INT(S50/100)*100)/10)</f>
        <v>9</v>
      </c>
      <c r="P50" s="33"/>
      <c r="Q50" s="37">
        <f ca="1">S50-INT(S50/10)*10</f>
        <v>6</v>
      </c>
      <c r="R50" s="28"/>
      <c r="S50" s="20">
        <f ca="1">(N48*100+O48*10+Q48)*Q49</f>
        <v>6696</v>
      </c>
      <c r="T50" s="53"/>
      <c r="U50" s="53"/>
      <c r="V50" s="53"/>
      <c r="W50" s="17"/>
      <c r="X50" s="39" t="str">
        <f ca="1">IF(AD50&lt;1000,"",INT(AD50/1000))</f>
        <v/>
      </c>
      <c r="Y50" s="39">
        <f ca="1">INT((AD50-INT(AD50/1000)*1000)/100)</f>
        <v>0</v>
      </c>
      <c r="Z50" s="39">
        <f ca="1">INT((AD50-INT(AD50/100)*100)/10)</f>
        <v>0</v>
      </c>
      <c r="AA50" s="33"/>
      <c r="AB50" s="37">
        <f ca="1">AD50-INT(AD50/10)*10</f>
        <v>0</v>
      </c>
      <c r="AC50" s="28"/>
      <c r="AD50" s="20">
        <f ca="1">(Y48*100+Z48*10+AB48)*AB49</f>
        <v>0</v>
      </c>
    </row>
    <row r="51" spans="1:30" ht="27.95" customHeight="1">
      <c r="A51" s="38">
        <f ca="1">IF(H51&lt;1000,"",INT(H51/1000))</f>
        <v>1</v>
      </c>
      <c r="B51" s="38">
        <f ca="1">INT((H51-INT(H51/1000)*1000)/100)</f>
        <v>7</v>
      </c>
      <c r="C51" s="38">
        <f ca="1">INT((H51-INT(H51/100)*100)/10)</f>
        <v>1</v>
      </c>
      <c r="D51" s="38">
        <f ca="1">H51-INT(H51/10)*10</f>
        <v>4</v>
      </c>
      <c r="E51" s="38"/>
      <c r="F51" s="66" t="s">
        <v>56</v>
      </c>
      <c r="G51" s="28" t="str">
        <f>IF(G23="","",G23)</f>
        <v/>
      </c>
      <c r="H51" s="20">
        <f ca="1">(C48*100+D48*10+F48)*D49</f>
        <v>1714</v>
      </c>
      <c r="I51" s="53"/>
      <c r="J51" s="25"/>
      <c r="K51" s="25"/>
      <c r="L51" s="38">
        <f ca="1">IF(S51&lt;1000,"",INT(S51/1000))</f>
        <v>6</v>
      </c>
      <c r="M51" s="38">
        <f ca="1">INT((S51-INT(S51/1000)*1000)/100)</f>
        <v>6</v>
      </c>
      <c r="N51" s="38">
        <f ca="1">INT((S51-INT(S51/100)*100)/10)</f>
        <v>9</v>
      </c>
      <c r="O51" s="38">
        <f ca="1">S51-INT(S51/10)*10</f>
        <v>6</v>
      </c>
      <c r="P51" s="38"/>
      <c r="Q51" s="66" t="s">
        <v>56</v>
      </c>
      <c r="R51" s="28" t="str">
        <f>IF(R23="","",R23)</f>
        <v/>
      </c>
      <c r="S51" s="20">
        <f ca="1">(N48*100+O48*10+Q48)*O49</f>
        <v>6696</v>
      </c>
      <c r="T51" s="53"/>
      <c r="U51" s="53"/>
      <c r="V51" s="53"/>
      <c r="W51" s="38">
        <f ca="1">IF(AD51&lt;1000,"",INT(AD51/1000))</f>
        <v>5</v>
      </c>
      <c r="X51" s="38">
        <f ca="1">INT((AD51-INT(AD51/1000)*1000)/100)</f>
        <v>3</v>
      </c>
      <c r="Y51" s="38">
        <f ca="1">INT((AD51-INT(AD51/100)*100)/10)</f>
        <v>5</v>
      </c>
      <c r="Z51" s="38">
        <f ca="1">AD51-INT(AD51/10)*10</f>
        <v>2</v>
      </c>
      <c r="AA51" s="38"/>
      <c r="AB51" s="66" t="s">
        <v>56</v>
      </c>
      <c r="AC51" s="28" t="str">
        <f>IF(AC23="","",AC23)</f>
        <v/>
      </c>
      <c r="AD51" s="20">
        <f ca="1">(Y48*100+Z48*10+AB48)*Z49</f>
        <v>5352</v>
      </c>
    </row>
    <row r="52" spans="1:30" ht="27.95" customHeight="1">
      <c r="A52" s="39">
        <f ca="1">IF(H52&lt;1000,"",INT(H52/1000))</f>
        <v>2</v>
      </c>
      <c r="B52" s="39">
        <f ca="1">INT((H52-INT(H52/1000)*1000)/100)</f>
        <v>4</v>
      </c>
      <c r="C52" s="39">
        <f ca="1">INT((H52-INT(H52/100)*100)/10)</f>
        <v>8</v>
      </c>
      <c r="D52" s="39">
        <f ca="1">INT(H52-INT(H52/10)*10)</f>
        <v>5</v>
      </c>
      <c r="E52" s="40" t="str">
        <f ca="1">IF(F52="","",".")</f>
        <v>.</v>
      </c>
      <c r="F52" s="39">
        <f ca="1">IF(F50=0,"",(H52-INT(H52))*10)</f>
        <v>3.000000000001819</v>
      </c>
      <c r="G52" s="28" t="str">
        <f>IF(G24="","",G24)</f>
        <v/>
      </c>
      <c r="H52" s="20">
        <f ca="1">(C48*10+D48+F48/10)*(D49*10+F49)</f>
        <v>2485.3000000000002</v>
      </c>
      <c r="I52" s="53"/>
      <c r="J52" s="25"/>
      <c r="K52" s="25"/>
      <c r="L52" s="39">
        <f ca="1">IF(S52&lt;1000,"",INT(S52/1000))</f>
        <v>7</v>
      </c>
      <c r="M52" s="39">
        <f ca="1">INT((S52-INT(S52/1000)*1000)/100)</f>
        <v>3</v>
      </c>
      <c r="N52" s="39">
        <f ca="1">INT((S52-INT(S52/100)*100)/10)</f>
        <v>6</v>
      </c>
      <c r="O52" s="39">
        <f ca="1">INT(S52-INT(S52/10)*10)</f>
        <v>5</v>
      </c>
      <c r="P52" s="40" t="str">
        <f ca="1">IF(Q52="","",".")</f>
        <v>.</v>
      </c>
      <c r="Q52" s="39">
        <f ca="1">IF(Q50=0,"",(S52-INT(S52))*10)</f>
        <v>6.000000000003638</v>
      </c>
      <c r="R52" s="28" t="str">
        <f>IF(R24="","",R24)</f>
        <v/>
      </c>
      <c r="S52" s="20">
        <f ca="1">(N48*10+O48+Q48/10)*(O49*10+Q49)</f>
        <v>7365.6</v>
      </c>
      <c r="T52" s="53"/>
      <c r="U52" s="53"/>
      <c r="V52" s="53"/>
      <c r="W52" s="39">
        <f ca="1">IF(AD52&lt;1000,"",INT(AD52/1000))</f>
        <v>5</v>
      </c>
      <c r="X52" s="39">
        <f ca="1">INT((AD52-INT(AD52/1000)*1000)/100)</f>
        <v>3</v>
      </c>
      <c r="Y52" s="39">
        <f ca="1">INT((AD52-INT(AD52/100)*100)/10)</f>
        <v>5</v>
      </c>
      <c r="Z52" s="39">
        <f ca="1">INT(AD52-INT(AD52/10)*10)</f>
        <v>2</v>
      </c>
      <c r="AA52" s="40" t="str">
        <f ca="1">IF(AB52="","",".")</f>
        <v/>
      </c>
      <c r="AB52" s="39" t="str">
        <f ca="1">IF(AB50=0,"",(AD52-INT(AD52))*10)</f>
        <v/>
      </c>
      <c r="AC52" s="28" t="str">
        <f>IF(AC24="","",AC24)</f>
        <v/>
      </c>
      <c r="AD52" s="20">
        <f ca="1">(Y48*10+Z48+AB48/10)*(Z49*10+AB49)</f>
        <v>5352</v>
      </c>
    </row>
    <row r="53" spans="1:30" ht="27.95" customHeight="1">
      <c r="A53" s="25"/>
      <c r="B53" s="25"/>
      <c r="C53" s="25"/>
      <c r="D53" s="53"/>
      <c r="E53" s="53"/>
      <c r="F53" s="53"/>
      <c r="G53" s="53"/>
      <c r="H53" s="53"/>
      <c r="I53" s="53"/>
      <c r="J53" s="25"/>
      <c r="K53" s="25"/>
      <c r="L53" s="25"/>
      <c r="M53" s="25"/>
      <c r="N53" s="25"/>
      <c r="O53" s="25"/>
      <c r="P53" s="25"/>
      <c r="Q53" s="25"/>
      <c r="R53" s="25"/>
      <c r="S53" s="53"/>
      <c r="T53" s="53"/>
      <c r="U53" s="53"/>
      <c r="V53" s="53"/>
      <c r="W53" s="53"/>
      <c r="X53" s="53"/>
      <c r="Y53" s="25"/>
      <c r="Z53" s="25"/>
      <c r="AA53" s="25"/>
      <c r="AB53" s="25"/>
    </row>
    <row r="54" spans="1:30" ht="27.95" customHeight="1">
      <c r="A54" s="25"/>
      <c r="B54" s="25"/>
      <c r="C54" s="25"/>
      <c r="D54" s="53"/>
      <c r="E54" s="53"/>
      <c r="F54" s="53"/>
      <c r="G54" s="53"/>
      <c r="H54" s="53"/>
      <c r="I54" s="53"/>
      <c r="J54" s="25"/>
      <c r="K54" s="25"/>
      <c r="L54" s="25"/>
      <c r="M54" s="25"/>
      <c r="N54" s="25"/>
      <c r="O54" s="25"/>
      <c r="P54" s="25"/>
      <c r="Q54" s="25"/>
      <c r="R54" s="25"/>
      <c r="S54" s="53"/>
      <c r="T54" s="53"/>
      <c r="U54" s="53"/>
      <c r="V54" s="53"/>
      <c r="W54" s="53"/>
      <c r="X54" s="53"/>
      <c r="Y54" s="25"/>
      <c r="Z54" s="25"/>
      <c r="AA54" s="25"/>
      <c r="AB54" s="25"/>
    </row>
    <row r="55" spans="1:30" ht="24.95" customHeight="1">
      <c r="A55" s="22" t="s">
        <v>53</v>
      </c>
      <c r="B55" s="18"/>
      <c r="C55" s="54">
        <f ca="1">C25</f>
        <v>7</v>
      </c>
      <c r="D55" s="54">
        <f ca="1">D25</f>
        <v>2</v>
      </c>
      <c r="E55" s="54" t="str">
        <f>E25</f>
        <v>.</v>
      </c>
      <c r="F55" s="54">
        <f ca="1">F25</f>
        <v>4</v>
      </c>
      <c r="L55" s="22" t="s">
        <v>54</v>
      </c>
      <c r="M55" s="18"/>
      <c r="N55" s="54">
        <f ca="1">N25</f>
        <v>2</v>
      </c>
      <c r="O55" s="54">
        <f ca="1">O25</f>
        <v>3</v>
      </c>
      <c r="P55" s="54" t="str">
        <f>P25</f>
        <v>.</v>
      </c>
      <c r="Q55" s="54">
        <f ca="1">Q25</f>
        <v>8</v>
      </c>
      <c r="W55" s="22"/>
      <c r="X55" s="18"/>
      <c r="Z55" s="54"/>
      <c r="AA55" s="55"/>
      <c r="AB55" s="54"/>
    </row>
    <row r="56" spans="1:30" ht="24.95" customHeight="1">
      <c r="A56" s="17"/>
      <c r="B56" s="111" t="s">
        <v>7</v>
      </c>
      <c r="C56" s="111"/>
      <c r="D56" s="56">
        <f ca="1">D26</f>
        <v>4</v>
      </c>
      <c r="E56" s="56">
        <f>E26</f>
        <v>0</v>
      </c>
      <c r="F56" s="54">
        <f ca="1">F26</f>
        <v>7</v>
      </c>
      <c r="L56" s="17"/>
      <c r="M56" s="111" t="s">
        <v>7</v>
      </c>
      <c r="N56" s="111"/>
      <c r="O56" s="56">
        <f ca="1">O26</f>
        <v>7</v>
      </c>
      <c r="P56" s="56">
        <f>P26</f>
        <v>0</v>
      </c>
      <c r="Q56" s="54">
        <f ca="1">Q26</f>
        <v>5</v>
      </c>
      <c r="W56" s="17"/>
      <c r="X56" s="113"/>
      <c r="Y56" s="113"/>
      <c r="Z56" s="65"/>
      <c r="AA56" s="49"/>
      <c r="AB56" s="65"/>
    </row>
    <row r="57" spans="1:30" ht="27.95" customHeight="1">
      <c r="A57" s="17"/>
      <c r="B57" s="39">
        <f ca="1">IF(H57&lt;1000,"",INT(H57/1000))</f>
        <v>5</v>
      </c>
      <c r="C57" s="39">
        <f ca="1">INT((H57-INT(H57/1000)*1000)/100)</f>
        <v>0</v>
      </c>
      <c r="D57" s="39">
        <f ca="1">INT((H57-INT(H57/100)*100)/10)</f>
        <v>6</v>
      </c>
      <c r="E57" s="33"/>
      <c r="F57" s="37">
        <f ca="1">H57-INT(H57/10)*10</f>
        <v>8</v>
      </c>
      <c r="G57" s="28"/>
      <c r="H57" s="20">
        <f ca="1">(C55*100+D55*10+F55)*F56</f>
        <v>5068</v>
      </c>
      <c r="I57" s="27"/>
      <c r="J57" s="27"/>
      <c r="K57" s="27"/>
      <c r="L57" s="17"/>
      <c r="M57" s="39">
        <f ca="1">IF(S57&lt;1000,"",INT(S57/1000))</f>
        <v>1</v>
      </c>
      <c r="N57" s="39">
        <f ca="1">INT((S57-INT(S57/1000)*1000)/100)</f>
        <v>1</v>
      </c>
      <c r="O57" s="39">
        <f ca="1">INT((S57-INT(S57/100)*100)/10)</f>
        <v>9</v>
      </c>
      <c r="P57" s="33"/>
      <c r="Q57" s="37">
        <f ca="1">S57-INT(S57/10)*10</f>
        <v>0</v>
      </c>
      <c r="R57" s="28"/>
      <c r="S57" s="20">
        <f ca="1">(N55*100+O55*10+Q55)*Q56</f>
        <v>1190</v>
      </c>
      <c r="T57" s="27"/>
      <c r="U57" s="27"/>
      <c r="V57" s="27"/>
      <c r="W57" s="27"/>
      <c r="X57" s="27"/>
      <c r="Y57" s="27"/>
      <c r="Z57" s="27"/>
      <c r="AA57" s="27"/>
      <c r="AB57" s="27"/>
    </row>
    <row r="58" spans="1:30" ht="27.95" customHeight="1">
      <c r="A58" s="38">
        <f ca="1">IF(H58&lt;1000,"",INT(H58/1000))</f>
        <v>2</v>
      </c>
      <c r="B58" s="38">
        <f ca="1">INT((H58-INT(H58/1000)*1000)/100)</f>
        <v>8</v>
      </c>
      <c r="C58" s="38">
        <f ca="1">INT((H58-INT(H58/100)*100)/10)</f>
        <v>9</v>
      </c>
      <c r="D58" s="38">
        <f ca="1">H58-INT(H58/10)*10</f>
        <v>6</v>
      </c>
      <c r="E58" s="38"/>
      <c r="F58" s="66" t="s">
        <v>56</v>
      </c>
      <c r="G58" s="28" t="str">
        <f>IF(G30="","",G30)</f>
        <v/>
      </c>
      <c r="H58" s="20">
        <f ca="1">(C55*100+D55*10+F55)*D56</f>
        <v>2896</v>
      </c>
      <c r="I58" s="27"/>
      <c r="J58" s="27"/>
      <c r="K58" s="27"/>
      <c r="L58" s="38">
        <f ca="1">IF(S58&lt;1000,"",INT(S58/1000))</f>
        <v>1</v>
      </c>
      <c r="M58" s="38">
        <f ca="1">INT((S58-INT(S58/1000)*1000)/100)</f>
        <v>6</v>
      </c>
      <c r="N58" s="38">
        <f ca="1">INT((S58-INT(S58/100)*100)/10)</f>
        <v>6</v>
      </c>
      <c r="O58" s="38">
        <f ca="1">S58-INT(S58/10)*10</f>
        <v>6</v>
      </c>
      <c r="P58" s="38"/>
      <c r="Q58" s="66" t="s">
        <v>56</v>
      </c>
      <c r="R58" s="28" t="str">
        <f>IF(R30="","",R30)</f>
        <v/>
      </c>
      <c r="S58" s="20">
        <f ca="1">(N55*100+O55*10+Q55)*O56</f>
        <v>1666</v>
      </c>
      <c r="T58" s="27"/>
      <c r="U58" s="27"/>
      <c r="V58" s="27"/>
      <c r="W58" s="27"/>
      <c r="X58" s="27"/>
      <c r="Y58" s="27"/>
      <c r="Z58" s="27"/>
      <c r="AA58" s="27"/>
      <c r="AB58" s="27"/>
    </row>
    <row r="59" spans="1:30" ht="27.95" customHeight="1">
      <c r="A59" s="39">
        <f ca="1">IF(H59&lt;1000,"",INT(H59/1000))</f>
        <v>3</v>
      </c>
      <c r="B59" s="39">
        <f ca="1">INT((H59-INT(H59/1000)*1000)/100)</f>
        <v>4</v>
      </c>
      <c r="C59" s="39">
        <f ca="1">INT((H59-INT(H59/100)*100)/10)</f>
        <v>0</v>
      </c>
      <c r="D59" s="39">
        <f ca="1">INT(H59-INT(H59/10)*10)</f>
        <v>2</v>
      </c>
      <c r="E59" s="40" t="str">
        <f ca="1">IF(F59="","",".")</f>
        <v>.</v>
      </c>
      <c r="F59" s="39">
        <f ca="1">IF(F57=0,"",(H59-INT(H59))*10)</f>
        <v>8.000000000001819</v>
      </c>
      <c r="G59" s="28" t="str">
        <f>IF(G31="","",G31)</f>
        <v/>
      </c>
      <c r="H59" s="20">
        <f ca="1">(C55*10+D55+F55/10)*(D56*10+F56)</f>
        <v>3402.8</v>
      </c>
      <c r="I59" s="27"/>
      <c r="J59" s="27"/>
      <c r="K59" s="27"/>
      <c r="L59" s="39">
        <f ca="1">IF(S59&lt;1000,"",INT(S59/1000))</f>
        <v>1</v>
      </c>
      <c r="M59" s="39">
        <f ca="1">INT((S59-INT(S59/1000)*1000)/100)</f>
        <v>7</v>
      </c>
      <c r="N59" s="39">
        <f ca="1">INT((S59-INT(S59/100)*100)/10)</f>
        <v>8</v>
      </c>
      <c r="O59" s="39">
        <f ca="1">INT(S59-INT(S59/10)*10)</f>
        <v>5</v>
      </c>
      <c r="P59" s="40" t="str">
        <f ca="1">IF(Q59="","",".")</f>
        <v/>
      </c>
      <c r="Q59" s="39" t="str">
        <f ca="1">IF(Q57=0,"",(S59-INT(S59))*10)</f>
        <v/>
      </c>
      <c r="R59" s="28" t="str">
        <f>IF(R31="","",R31)</f>
        <v/>
      </c>
      <c r="S59" s="20">
        <f ca="1">(N55*10+O55+Q55/10)*(O56*10+Q56)</f>
        <v>1785</v>
      </c>
      <c r="T59" s="27"/>
      <c r="U59" s="27"/>
      <c r="V59" s="27"/>
      <c r="W59" s="27"/>
      <c r="X59" s="27"/>
      <c r="Y59" s="27"/>
      <c r="Z59" s="27"/>
      <c r="AA59" s="27"/>
      <c r="AB59" s="27"/>
    </row>
  </sheetData>
  <mergeCells count="28">
    <mergeCell ref="B35:C35"/>
    <mergeCell ref="M35:N35"/>
    <mergeCell ref="X19:Y19"/>
    <mergeCell ref="B26:C26"/>
    <mergeCell ref="M26:N26"/>
    <mergeCell ref="X26:Y26"/>
    <mergeCell ref="X35:Y35"/>
    <mergeCell ref="Z1:AA1"/>
    <mergeCell ref="Z31:AA31"/>
    <mergeCell ref="B5:C5"/>
    <mergeCell ref="M5:N5"/>
    <mergeCell ref="X5:Y5"/>
    <mergeCell ref="G2:H2"/>
    <mergeCell ref="J2:K2"/>
    <mergeCell ref="B12:C12"/>
    <mergeCell ref="B19:C19"/>
    <mergeCell ref="M19:N19"/>
    <mergeCell ref="M12:N12"/>
    <mergeCell ref="X12:Y12"/>
    <mergeCell ref="B56:C56"/>
    <mergeCell ref="M56:N56"/>
    <mergeCell ref="X56:Y56"/>
    <mergeCell ref="B42:C42"/>
    <mergeCell ref="M42:N42"/>
    <mergeCell ref="X42:Y42"/>
    <mergeCell ref="B49:C49"/>
    <mergeCell ref="M49:N49"/>
    <mergeCell ref="X49:Y49"/>
  </mergeCells>
  <phoneticPr fontId="2"/>
  <pageMargins left="0.98425196850393704" right="0.39370078740157483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小数のかけ算①</vt:lpstr>
      <vt:lpstr>小数のかけ算②</vt:lpstr>
      <vt:lpstr>小数のかけ算③</vt:lpstr>
      <vt:lpstr>小数のかけ算④</vt:lpstr>
      <vt:lpstr>小数のかけ算①!Print_Area</vt:lpstr>
      <vt:lpstr>小数のかけ算②!Print_Area</vt:lpstr>
      <vt:lpstr>小数のかけ算③!Print_Area</vt:lpstr>
      <vt:lpstr>小数のかけ算④!Print_Area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2019-03-06T08:12:34Z</cp:lastPrinted>
  <dcterms:created xsi:type="dcterms:W3CDTF">2001-12-02T07:51:06Z</dcterms:created>
  <dcterms:modified xsi:type="dcterms:W3CDTF">2019-03-06T08:12:52Z</dcterms:modified>
</cp:coreProperties>
</file>