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4955" windowHeight="7995"/>
  </bookViews>
  <sheets>
    <sheet name="小数のわり算①" sheetId="73" r:id="rId1"/>
    <sheet name="小数のわり算②" sheetId="74" r:id="rId2"/>
    <sheet name="小数のわり算③" sheetId="75" r:id="rId3"/>
  </sheets>
  <definedNames>
    <definedName name="a">#REF!</definedName>
    <definedName name="_xlnm.Print_Area" localSheetId="0">小数のわり算①!$A$1:$AK$46</definedName>
    <definedName name="_xlnm.Print_Area" localSheetId="1">小数のわり算②!$A$1:$AK$46</definedName>
    <definedName name="_xlnm.Print_Area" localSheetId="2">小数のわり算③!$A$1:$AF$57</definedName>
  </definedNames>
  <calcPr calcId="125725"/>
</workbook>
</file>

<file path=xl/calcChain.xml><?xml version="1.0" encoding="utf-8"?>
<calcChain xmlns="http://schemas.openxmlformats.org/spreadsheetml/2006/main">
  <c r="Q54" i="75"/>
  <c r="X23"/>
  <c r="AG23"/>
  <c r="X53"/>
  <c r="M53"/>
  <c r="V23"/>
  <c r="K23"/>
  <c r="B53"/>
  <c r="X45"/>
  <c r="AG14"/>
  <c r="M45"/>
  <c r="V14"/>
  <c r="B45"/>
  <c r="K14"/>
  <c r="AG5"/>
  <c r="X38"/>
  <c r="M38"/>
  <c r="V5"/>
  <c r="B38"/>
  <c r="K5"/>
  <c r="D35"/>
  <c r="AC35"/>
  <c r="AE35"/>
  <c r="P36"/>
  <c r="S36"/>
  <c r="A37"/>
  <c r="B37"/>
  <c r="C37"/>
  <c r="D37"/>
  <c r="E37"/>
  <c r="F37"/>
  <c r="J37"/>
  <c r="K37"/>
  <c r="L37"/>
  <c r="M37"/>
  <c r="N37"/>
  <c r="O37"/>
  <c r="P37"/>
  <c r="Q37"/>
  <c r="U37"/>
  <c r="V37"/>
  <c r="W37"/>
  <c r="X37"/>
  <c r="Y37"/>
  <c r="Z37"/>
  <c r="AA37"/>
  <c r="AB37"/>
  <c r="AG37"/>
  <c r="A38"/>
  <c r="E38"/>
  <c r="L38"/>
  <c r="P38"/>
  <c r="W38"/>
  <c r="AA38"/>
  <c r="A39"/>
  <c r="D39"/>
  <c r="L39"/>
  <c r="O39"/>
  <c r="W39"/>
  <c r="Z39"/>
  <c r="A40"/>
  <c r="D40"/>
  <c r="L40"/>
  <c r="O40"/>
  <c r="W40"/>
  <c r="Z40"/>
  <c r="A41"/>
  <c r="D41"/>
  <c r="A44"/>
  <c r="B44"/>
  <c r="C44"/>
  <c r="D44"/>
  <c r="E44"/>
  <c r="F44"/>
  <c r="L44"/>
  <c r="M44"/>
  <c r="N44"/>
  <c r="O44"/>
  <c r="P44"/>
  <c r="Q44"/>
  <c r="W44"/>
  <c r="X44"/>
  <c r="Y44"/>
  <c r="Z44"/>
  <c r="AA44"/>
  <c r="AB44"/>
  <c r="A45"/>
  <c r="E45"/>
  <c r="L45"/>
  <c r="P45"/>
  <c r="W45"/>
  <c r="AA45"/>
  <c r="A46"/>
  <c r="D46"/>
  <c r="L46"/>
  <c r="O46"/>
  <c r="W46"/>
  <c r="Z46"/>
  <c r="A52"/>
  <c r="B52"/>
  <c r="C52"/>
  <c r="D52"/>
  <c r="E52"/>
  <c r="F52"/>
  <c r="L52"/>
  <c r="M52"/>
  <c r="N52"/>
  <c r="O52"/>
  <c r="P52"/>
  <c r="Q52"/>
  <c r="W52"/>
  <c r="X52"/>
  <c r="Y52"/>
  <c r="Z52"/>
  <c r="AA52"/>
  <c r="AB52"/>
  <c r="A53"/>
  <c r="E53"/>
  <c r="L53"/>
  <c r="P53"/>
  <c r="W53"/>
  <c r="AA53"/>
  <c r="A54"/>
  <c r="D54"/>
  <c r="L54"/>
  <c r="O54"/>
  <c r="W54"/>
  <c r="Z54"/>
  <c r="A55"/>
  <c r="D55"/>
  <c r="L55"/>
  <c r="O55"/>
  <c r="W55"/>
  <c r="Z55"/>
  <c r="I22" i="74"/>
  <c r="D22" s="1"/>
  <c r="I20"/>
  <c r="D20" s="1"/>
  <c r="I18"/>
  <c r="D18" s="1"/>
  <c r="I16"/>
  <c r="D16"/>
  <c r="D39" s="1"/>
  <c r="I14"/>
  <c r="D14" s="1"/>
  <c r="I12"/>
  <c r="D12" s="1"/>
  <c r="I10"/>
  <c r="D10" s="1"/>
  <c r="I8"/>
  <c r="D8" s="1"/>
  <c r="I6"/>
  <c r="D6" s="1"/>
  <c r="I4"/>
  <c r="D4" s="1"/>
  <c r="I22" i="73"/>
  <c r="I45" s="1"/>
  <c r="T45" s="1"/>
  <c r="I20"/>
  <c r="I43"/>
  <c r="T43" s="1"/>
  <c r="I18"/>
  <c r="I41" s="1"/>
  <c r="T41" s="1"/>
  <c r="I16"/>
  <c r="I39" s="1"/>
  <c r="T39" s="1"/>
  <c r="I14"/>
  <c r="I37" s="1"/>
  <c r="T37" s="1"/>
  <c r="I12"/>
  <c r="I35" s="1"/>
  <c r="T35" s="1"/>
  <c r="I10"/>
  <c r="I33" s="1"/>
  <c r="T33" s="1"/>
  <c r="I8"/>
  <c r="I31" s="1"/>
  <c r="T31" s="1"/>
  <c r="I6"/>
  <c r="I29" s="1"/>
  <c r="T29" s="1"/>
  <c r="D24" i="74"/>
  <c r="AG24"/>
  <c r="AI24"/>
  <c r="Q25"/>
  <c r="U25"/>
  <c r="I4" i="73"/>
  <c r="D4" s="1"/>
  <c r="D24"/>
  <c r="AG24"/>
  <c r="AI24"/>
  <c r="Q25"/>
  <c r="U25"/>
  <c r="Q53" i="75"/>
  <c r="AB38"/>
  <c r="F45"/>
  <c r="G44"/>
  <c r="F46"/>
  <c r="G47"/>
  <c r="Q45"/>
  <c r="AB45"/>
  <c r="AC44"/>
  <c r="AB46"/>
  <c r="AB47"/>
  <c r="F53"/>
  <c r="G52"/>
  <c r="F54"/>
  <c r="F55"/>
  <c r="T16" i="74"/>
  <c r="G37" i="75"/>
  <c r="F39"/>
  <c r="G40"/>
  <c r="R52"/>
  <c r="R37"/>
  <c r="Q39"/>
  <c r="R40"/>
  <c r="R41"/>
  <c r="G48"/>
  <c r="G41"/>
  <c r="R44"/>
  <c r="AC37"/>
  <c r="AB39"/>
  <c r="AC40"/>
  <c r="AC41"/>
  <c r="R48"/>
  <c r="Q46"/>
  <c r="R47"/>
  <c r="T4" i="73"/>
  <c r="T20"/>
  <c r="T12" i="74"/>
  <c r="T8"/>
  <c r="I35"/>
  <c r="T35" s="1"/>
  <c r="I29"/>
  <c r="T29" s="1"/>
  <c r="AB23" i="75"/>
  <c r="AB53" s="1"/>
  <c r="AC52" s="1"/>
  <c r="AB54" s="1"/>
  <c r="AB55" s="1"/>
  <c r="I41" i="74"/>
  <c r="T41" s="1"/>
  <c r="D6" i="73"/>
  <c r="N6" s="1"/>
  <c r="D20"/>
  <c r="N20"/>
  <c r="T10" i="74"/>
  <c r="I33"/>
  <c r="T33" s="1"/>
  <c r="D8" i="73"/>
  <c r="D31" s="1"/>
  <c r="N31" s="1"/>
  <c r="D43"/>
  <c r="N43" s="1"/>
  <c r="D16"/>
  <c r="T18" i="74"/>
  <c r="I45"/>
  <c r="T45" s="1"/>
  <c r="T16" i="73"/>
  <c r="I37" i="74"/>
  <c r="T37" s="1"/>
  <c r="T22"/>
  <c r="T8" i="73"/>
  <c r="T20" i="74"/>
  <c r="I31"/>
  <c r="T31" s="1"/>
  <c r="T4"/>
  <c r="T14"/>
  <c r="I39"/>
  <c r="T39" s="1"/>
  <c r="I43"/>
  <c r="T43" s="1"/>
  <c r="D29" i="73"/>
  <c r="N29" s="1"/>
  <c r="N16" i="74"/>
  <c r="D22" i="73"/>
  <c r="D45" s="1"/>
  <c r="N45" s="1"/>
  <c r="T18"/>
  <c r="I27"/>
  <c r="T27" s="1"/>
  <c r="T10"/>
  <c r="T22"/>
  <c r="T12"/>
  <c r="D18"/>
  <c r="D41" s="1"/>
  <c r="N41" s="1"/>
  <c r="T6" i="74"/>
  <c r="T14" i="73"/>
  <c r="D12"/>
  <c r="D35" s="1"/>
  <c r="N35" s="1"/>
  <c r="D14"/>
  <c r="D37" s="1"/>
  <c r="N37" s="1"/>
  <c r="D39"/>
  <c r="N39" s="1"/>
  <c r="N16"/>
  <c r="N22"/>
  <c r="N12"/>
  <c r="N14"/>
  <c r="N18" l="1"/>
  <c r="N12" i="74"/>
  <c r="D35"/>
  <c r="D27" i="73"/>
  <c r="N27" s="1"/>
  <c r="N4"/>
  <c r="N6" i="74"/>
  <c r="D29"/>
  <c r="D33"/>
  <c r="N10"/>
  <c r="N39"/>
  <c r="Y39"/>
  <c r="D41"/>
  <c r="N18"/>
  <c r="N22"/>
  <c r="D45"/>
  <c r="D27"/>
  <c r="N4"/>
  <c r="N8"/>
  <c r="D31"/>
  <c r="D37"/>
  <c r="N14"/>
  <c r="D43"/>
  <c r="N20"/>
  <c r="N8" i="73"/>
  <c r="T6"/>
  <c r="D10"/>
  <c r="I27" i="74"/>
  <c r="T27" s="1"/>
  <c r="N35" l="1"/>
  <c r="Y35"/>
  <c r="N10" i="73"/>
  <c r="D33"/>
  <c r="N33" s="1"/>
  <c r="N31" i="74"/>
  <c r="Y31"/>
  <c r="N41"/>
  <c r="Y41"/>
  <c r="N33"/>
  <c r="Y33"/>
  <c r="N43"/>
  <c r="Y43"/>
  <c r="Y37"/>
  <c r="N37"/>
  <c r="N27"/>
  <c r="Y27"/>
  <c r="Y45"/>
  <c r="N45"/>
  <c r="Y29"/>
  <c r="N29"/>
</calcChain>
</file>

<file path=xl/sharedStrings.xml><?xml version="1.0" encoding="utf-8"?>
<sst xmlns="http://schemas.openxmlformats.org/spreadsheetml/2006/main" count="249" uniqueCount="44">
  <si>
    <t>名前</t>
    <rPh sb="0" eb="2">
      <t>ナマエ</t>
    </rPh>
    <phoneticPr fontId="1"/>
  </si>
  <si>
    <t>答え</t>
    <rPh sb="0" eb="1">
      <t>コタ</t>
    </rPh>
    <phoneticPr fontId="1"/>
  </si>
  <si>
    <t>÷</t>
    <phoneticPr fontId="1"/>
  </si>
  <si>
    <t>№</t>
    <phoneticPr fontId="1"/>
  </si>
  <si>
    <t>)</t>
    <phoneticPr fontId="1"/>
  </si>
  <si>
    <t>÷</t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</si>
  <si>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</si>
  <si>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</si>
  <si>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</si>
  <si>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</si>
  <si>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</si>
  <si>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</si>
  <si>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</si>
  <si>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</si>
  <si>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</si>
  <si>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</si>
  <si>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</si>
  <si>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</si>
  <si>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№</t>
    <phoneticPr fontId="1"/>
  </si>
  <si>
    <t>　</t>
    <phoneticPr fontId="1"/>
  </si>
  <si>
    <t xml:space="preserve"> </t>
    <phoneticPr fontId="1"/>
  </si>
  <si>
    <t>　</t>
    <phoneticPr fontId="1"/>
  </si>
  <si>
    <t>＝</t>
    <phoneticPr fontId="1"/>
  </si>
  <si>
    <t>　</t>
    <phoneticPr fontId="1"/>
  </si>
  <si>
    <t>　</t>
    <phoneticPr fontId="1"/>
  </si>
  <si>
    <t>①</t>
    <phoneticPr fontId="1"/>
  </si>
  <si>
    <t>÷</t>
    <phoneticPr fontId="1"/>
  </si>
  <si>
    <t>＝</t>
    <phoneticPr fontId="1"/>
  </si>
  <si>
    <t>②</t>
    <phoneticPr fontId="1"/>
  </si>
  <si>
    <t>　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</si>
  <si>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</si>
  <si>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</si>
  <si>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</si>
  <si>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</si>
  <si>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</si>
  <si>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</si>
  <si>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</si>
  <si>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</si>
  <si>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小数のわり算①</t>
    <rPh sb="0" eb="2">
      <t>ショウスウ</t>
    </rPh>
    <rPh sb="5" eb="6">
      <t>ザン</t>
    </rPh>
    <phoneticPr fontId="1"/>
  </si>
  <si>
    <t>小数のわり算②</t>
    <rPh sb="0" eb="2">
      <t>ショウスウ</t>
    </rPh>
    <rPh sb="5" eb="6">
      <t>ザン</t>
    </rPh>
    <phoneticPr fontId="1"/>
  </si>
  <si>
    <t>小数のわり算③</t>
    <rPh sb="0" eb="2">
      <t>ショウスウ</t>
    </rPh>
    <rPh sb="5" eb="6">
      <t>ザン</t>
    </rPh>
    <phoneticPr fontId="1"/>
  </si>
  <si>
    <t>※小数点をうつすこと。</t>
    <rPh sb="1" eb="4">
      <t>ショウスウテン</t>
    </rPh>
    <phoneticPr fontId="1"/>
  </si>
  <si>
    <t>1.6 8</t>
    <phoneticPr fontId="1"/>
  </si>
  <si>
    <t>7.2 8</t>
    <phoneticPr fontId="1"/>
  </si>
</sst>
</file>

<file path=xl/styles.xml><?xml version="1.0" encoding="utf-8"?>
<styleSheet xmlns="http://schemas.openxmlformats.org/spreadsheetml/2006/main">
  <numFmts count="3">
    <numFmt numFmtId="176" formatCode="0.0_ "/>
    <numFmt numFmtId="178" formatCode="0.0_);[Red]\(0.0\)"/>
    <numFmt numFmtId="179" formatCode="0.00_ "/>
  </numFmts>
  <fonts count="13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6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6"/>
      <color indexed="9"/>
      <name val="ＭＳ 明朝"/>
      <family val="1"/>
      <charset val="128"/>
    </font>
    <font>
      <sz val="20"/>
      <name val="ＭＳ ゴシック"/>
      <family val="3"/>
      <charset val="128"/>
    </font>
    <font>
      <sz val="20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1">
      <alignment vertical="center"/>
    </xf>
    <xf numFmtId="0" fontId="2" fillId="0" borderId="0" xfId="1" applyFont="1">
      <alignment vertical="center"/>
    </xf>
    <xf numFmtId="0" fontId="5" fillId="0" borderId="1" xfId="1" applyBorder="1">
      <alignment vertical="center"/>
    </xf>
    <xf numFmtId="0" fontId="3" fillId="0" borderId="1" xfId="1" applyFont="1" applyBorder="1">
      <alignment vertical="center"/>
    </xf>
    <xf numFmtId="0" fontId="5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>
      <alignment vertical="center"/>
    </xf>
    <xf numFmtId="0" fontId="8" fillId="0" borderId="0" xfId="1" quotePrefix="1" applyFont="1" applyBorder="1" applyAlignme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vertical="center"/>
    </xf>
    <xf numFmtId="0" fontId="9" fillId="0" borderId="3" xfId="1" applyFont="1" applyBorder="1" applyAlignment="1">
      <alignment vertical="center"/>
    </xf>
    <xf numFmtId="0" fontId="8" fillId="0" borderId="0" xfId="1" quotePrefix="1" applyFo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8" fillId="0" borderId="0" xfId="1" applyFont="1" applyBorder="1">
      <alignment vertical="center"/>
    </xf>
    <xf numFmtId="0" fontId="8" fillId="0" borderId="0" xfId="1" quotePrefix="1" applyFont="1" applyBorder="1">
      <alignment vertical="center"/>
    </xf>
    <xf numFmtId="0" fontId="8" fillId="0" borderId="0" xfId="1" applyFont="1" applyBorder="1" applyAlignment="1">
      <alignment vertical="center"/>
    </xf>
    <xf numFmtId="0" fontId="5" fillId="0" borderId="0" xfId="1" applyBorder="1">
      <alignment vertical="center"/>
    </xf>
    <xf numFmtId="0" fontId="5" fillId="0" borderId="1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0" borderId="0" xfId="0" applyFont="1">
      <alignment vertical="center"/>
    </xf>
    <xf numFmtId="0" fontId="2" fillId="0" borderId="2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quotePrefix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2" fillId="0" borderId="0" xfId="1" quotePrefix="1" applyFont="1" applyBorder="1">
      <alignment vertical="center"/>
    </xf>
    <xf numFmtId="0" fontId="9" fillId="0" borderId="4" xfId="1" applyFont="1" applyBorder="1" applyAlignment="1">
      <alignment vertical="center"/>
    </xf>
    <xf numFmtId="0" fontId="0" fillId="0" borderId="0" xfId="1" applyFont="1">
      <alignment vertical="center"/>
    </xf>
    <xf numFmtId="0" fontId="9" fillId="0" borderId="2" xfId="1" applyFont="1" applyBorder="1" applyAlignment="1">
      <alignment horizontal="center" vertical="center"/>
    </xf>
    <xf numFmtId="0" fontId="8" fillId="0" borderId="0" xfId="1" applyFont="1" applyAlignment="1">
      <alignment vertical="center" shrinkToFit="1"/>
    </xf>
    <xf numFmtId="0" fontId="5" fillId="0" borderId="0" xfId="1" applyAlignment="1">
      <alignment vertical="center" shrinkToFit="1"/>
    </xf>
    <xf numFmtId="0" fontId="8" fillId="0" borderId="2" xfId="1" applyFont="1" applyBorder="1" applyAlignment="1">
      <alignment vertical="center" shrinkToFit="1"/>
    </xf>
    <xf numFmtId="0" fontId="9" fillId="0" borderId="1" xfId="1" applyFont="1" applyBorder="1" applyAlignment="1">
      <alignment vertical="center" shrinkToFit="1"/>
    </xf>
    <xf numFmtId="0" fontId="9" fillId="0" borderId="0" xfId="1" applyFont="1" applyBorder="1" applyAlignment="1">
      <alignment vertical="center" shrinkToFit="1"/>
    </xf>
    <xf numFmtId="0" fontId="9" fillId="0" borderId="0" xfId="1" applyFont="1" applyAlignment="1">
      <alignment horizontal="right" vertical="center" shrinkToFit="1"/>
    </xf>
    <xf numFmtId="0" fontId="9" fillId="0" borderId="2" xfId="1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0" xfId="1" applyFont="1" applyBorder="1" applyAlignment="1">
      <alignment horizontal="right" vertical="center" shrinkToFit="1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 shrinkToFit="1"/>
    </xf>
    <xf numFmtId="0" fontId="9" fillId="0" borderId="1" xfId="1" applyFont="1" applyBorder="1" applyAlignment="1">
      <alignment horizontal="right" vertical="center" shrinkToFit="1"/>
    </xf>
    <xf numFmtId="0" fontId="9" fillId="0" borderId="1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right" vertical="center" shrinkToFit="1"/>
    </xf>
    <xf numFmtId="0" fontId="9" fillId="0" borderId="0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right" vertical="center"/>
    </xf>
    <xf numFmtId="0" fontId="9" fillId="0" borderId="2" xfId="1" applyFont="1" applyBorder="1" applyAlignment="1">
      <alignment horizontal="right" vertical="center"/>
    </xf>
    <xf numFmtId="176" fontId="11" fillId="0" borderId="0" xfId="1" applyNumberFormat="1" applyFont="1" applyAlignment="1">
      <alignment horizontal="right" vertical="center" shrinkToFit="1"/>
    </xf>
    <xf numFmtId="0" fontId="11" fillId="0" borderId="2" xfId="1" quotePrefix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179" fontId="11" fillId="0" borderId="0" xfId="1" applyNumberFormat="1" applyFont="1" applyAlignment="1">
      <alignment horizontal="right" vertical="center" shrinkToFit="1"/>
    </xf>
    <xf numFmtId="0" fontId="5" fillId="0" borderId="1" xfId="1" applyFont="1" applyBorder="1" applyAlignment="1">
      <alignment vertical="center"/>
    </xf>
    <xf numFmtId="0" fontId="5" fillId="0" borderId="1" xfId="1" applyBorder="1" applyAlignment="1">
      <alignment vertical="center"/>
    </xf>
    <xf numFmtId="0" fontId="5" fillId="0" borderId="0" xfId="1" quotePrefix="1" applyAlignment="1">
      <alignment horizontal="center" vertical="center"/>
    </xf>
  </cellXfs>
  <cellStyles count="2">
    <cellStyle name="標準" xfId="0" builtinId="0"/>
    <cellStyle name="標準_ワークシート書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4</xdr:row>
      <xdr:rowOff>180975</xdr:rowOff>
    </xdr:from>
    <xdr:to>
      <xdr:col>2</xdr:col>
      <xdr:colOff>76200</xdr:colOff>
      <xdr:row>5</xdr:row>
      <xdr:rowOff>9525</xdr:rowOff>
    </xdr:to>
    <xdr:sp macro="" textlink="">
      <xdr:nvSpPr>
        <xdr:cNvPr id="37544" name="Line 1"/>
        <xdr:cNvSpPr>
          <a:spLocks noChangeShapeType="1"/>
        </xdr:cNvSpPr>
      </xdr:nvSpPr>
      <xdr:spPr bwMode="auto">
        <a:xfrm>
          <a:off x="409575" y="1438275"/>
          <a:ext cx="1238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295275</xdr:rowOff>
    </xdr:from>
    <xdr:to>
      <xdr:col>3</xdr:col>
      <xdr:colOff>85725</xdr:colOff>
      <xdr:row>5</xdr:row>
      <xdr:rowOff>95250</xdr:rowOff>
    </xdr:to>
    <xdr:sp macro="" textlink="">
      <xdr:nvSpPr>
        <xdr:cNvPr id="37545" name="Freeform 2"/>
        <xdr:cNvSpPr>
          <a:spLocks/>
        </xdr:cNvSpPr>
      </xdr:nvSpPr>
      <xdr:spPr bwMode="auto">
        <a:xfrm>
          <a:off x="457200" y="1552575"/>
          <a:ext cx="295275" cy="123825"/>
        </a:xfrm>
        <a:custGeom>
          <a:avLst/>
          <a:gdLst>
            <a:gd name="T0" fmla="*/ 0 w 31"/>
            <a:gd name="T1" fmla="*/ 2147483647 h 13"/>
            <a:gd name="T2" fmla="*/ 2147483647 w 31"/>
            <a:gd name="T3" fmla="*/ 2147483647 h 13"/>
            <a:gd name="T4" fmla="*/ 2147483647 w 31"/>
            <a:gd name="T5" fmla="*/ 0 h 13"/>
            <a:gd name="T6" fmla="*/ 0 60000 65536"/>
            <a:gd name="T7" fmla="*/ 0 60000 65536"/>
            <a:gd name="T8" fmla="*/ 0 60000 65536"/>
            <a:gd name="T9" fmla="*/ 0 w 31"/>
            <a:gd name="T10" fmla="*/ 0 h 13"/>
            <a:gd name="T11" fmla="*/ 31 w 31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1" h="13">
              <a:moveTo>
                <a:pt x="0" y="3"/>
              </a:moveTo>
              <a:cubicBezTo>
                <a:pt x="5" y="8"/>
                <a:pt x="10" y="13"/>
                <a:pt x="15" y="13"/>
              </a:cubicBezTo>
              <a:cubicBezTo>
                <a:pt x="20" y="13"/>
                <a:pt x="25" y="6"/>
                <a:pt x="31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4</xdr:row>
      <xdr:rowOff>285750</xdr:rowOff>
    </xdr:from>
    <xdr:to>
      <xdr:col>3</xdr:col>
      <xdr:colOff>85725</xdr:colOff>
      <xdr:row>4</xdr:row>
      <xdr:rowOff>295275</xdr:rowOff>
    </xdr:to>
    <xdr:sp macro="" textlink="">
      <xdr:nvSpPr>
        <xdr:cNvPr id="37546" name="Line 3"/>
        <xdr:cNvSpPr>
          <a:spLocks noChangeShapeType="1"/>
        </xdr:cNvSpPr>
      </xdr:nvSpPr>
      <xdr:spPr bwMode="auto">
        <a:xfrm flipH="1">
          <a:off x="657225" y="1543050"/>
          <a:ext cx="952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4</xdr:row>
      <xdr:rowOff>285750</xdr:rowOff>
    </xdr:from>
    <xdr:to>
      <xdr:col>3</xdr:col>
      <xdr:colOff>66675</xdr:colOff>
      <xdr:row>5</xdr:row>
      <xdr:rowOff>76200</xdr:rowOff>
    </xdr:to>
    <xdr:sp macro="" textlink="">
      <xdr:nvSpPr>
        <xdr:cNvPr id="37547" name="Line 4"/>
        <xdr:cNvSpPr>
          <a:spLocks noChangeShapeType="1"/>
        </xdr:cNvSpPr>
      </xdr:nvSpPr>
      <xdr:spPr bwMode="auto">
        <a:xfrm flipH="1">
          <a:off x="723900" y="1543050"/>
          <a:ext cx="952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4</xdr:row>
      <xdr:rowOff>190500</xdr:rowOff>
    </xdr:from>
    <xdr:to>
      <xdr:col>6</xdr:col>
      <xdr:colOff>104775</xdr:colOff>
      <xdr:row>4</xdr:row>
      <xdr:rowOff>295275</xdr:rowOff>
    </xdr:to>
    <xdr:sp macro="" textlink="">
      <xdr:nvSpPr>
        <xdr:cNvPr id="37548" name="Line 5"/>
        <xdr:cNvSpPr>
          <a:spLocks noChangeShapeType="1"/>
        </xdr:cNvSpPr>
      </xdr:nvSpPr>
      <xdr:spPr bwMode="auto">
        <a:xfrm>
          <a:off x="1247775" y="1447800"/>
          <a:ext cx="9525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123825</xdr:colOff>
      <xdr:row>4</xdr:row>
      <xdr:rowOff>228600</xdr:rowOff>
    </xdr:from>
    <xdr:to>
      <xdr:col>8</xdr:col>
      <xdr:colOff>0</xdr:colOff>
      <xdr:row>4</xdr:row>
      <xdr:rowOff>276225</xdr:rowOff>
    </xdr:to>
    <xdr:sp macro="" textlink="">
      <xdr:nvSpPr>
        <xdr:cNvPr id="37549" name="Oval 9"/>
        <xdr:cNvSpPr>
          <a:spLocks noChangeArrowheads="1"/>
        </xdr:cNvSpPr>
      </xdr:nvSpPr>
      <xdr:spPr bwMode="auto">
        <a:xfrm>
          <a:off x="1543050" y="1485900"/>
          <a:ext cx="57150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68580</xdr:colOff>
      <xdr:row>4</xdr:row>
      <xdr:rowOff>312420</xdr:rowOff>
    </xdr:from>
    <xdr:to>
      <xdr:col>11</xdr:col>
      <xdr:colOff>207556</xdr:colOff>
      <xdr:row>6</xdr:row>
      <xdr:rowOff>83820</xdr:rowOff>
    </xdr:to>
    <xdr:sp macro="" textlink="">
      <xdr:nvSpPr>
        <xdr:cNvPr id="24586" name="AutoShape 10"/>
        <xdr:cNvSpPr>
          <a:spLocks noChangeArrowheads="1"/>
        </xdr:cNvSpPr>
      </xdr:nvSpPr>
      <xdr:spPr bwMode="auto">
        <a:xfrm>
          <a:off x="1775460" y="1562100"/>
          <a:ext cx="396240" cy="411480"/>
        </a:xfrm>
        <a:prstGeom prst="wedgeRoundRectCallout">
          <a:avLst>
            <a:gd name="adj1" fmla="val -103365"/>
            <a:gd name="adj2" fmla="val -5407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新しい小数点をうつ</a:t>
          </a:r>
        </a:p>
      </xdr:txBody>
    </xdr:sp>
    <xdr:clientData/>
  </xdr:twoCellAnchor>
  <xdr:twoCellAnchor>
    <xdr:from>
      <xdr:col>6</xdr:col>
      <xdr:colOff>70485</xdr:colOff>
      <xdr:row>3</xdr:row>
      <xdr:rowOff>30480</xdr:rowOff>
    </xdr:from>
    <xdr:to>
      <xdr:col>7</xdr:col>
      <xdr:colOff>122140</xdr:colOff>
      <xdr:row>3</xdr:row>
      <xdr:rowOff>281940</xdr:rowOff>
    </xdr:to>
    <xdr:sp macro="" textlink="">
      <xdr:nvSpPr>
        <xdr:cNvPr id="12" name="正方形/長方形 11"/>
        <xdr:cNvSpPr/>
      </xdr:nvSpPr>
      <xdr:spPr>
        <a:xfrm>
          <a:off x="1242060" y="967740"/>
          <a:ext cx="236220" cy="25146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167640</xdr:colOff>
      <xdr:row>5</xdr:row>
      <xdr:rowOff>45720</xdr:rowOff>
    </xdr:from>
    <xdr:to>
      <xdr:col>6</xdr:col>
      <xdr:colOff>38100</xdr:colOff>
      <xdr:row>6</xdr:row>
      <xdr:rowOff>7620</xdr:rowOff>
    </xdr:to>
    <xdr:sp macro="" textlink="">
      <xdr:nvSpPr>
        <xdr:cNvPr id="13" name="正方形/長方形 12"/>
        <xdr:cNvSpPr/>
      </xdr:nvSpPr>
      <xdr:spPr>
        <a:xfrm>
          <a:off x="998220" y="1623060"/>
          <a:ext cx="220980" cy="27432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70485</xdr:colOff>
      <xdr:row>5</xdr:row>
      <xdr:rowOff>45720</xdr:rowOff>
    </xdr:from>
    <xdr:to>
      <xdr:col>7</xdr:col>
      <xdr:colOff>116205</xdr:colOff>
      <xdr:row>6</xdr:row>
      <xdr:rowOff>7620</xdr:rowOff>
    </xdr:to>
    <xdr:sp macro="" textlink="">
      <xdr:nvSpPr>
        <xdr:cNvPr id="16" name="正方形/長方形 15"/>
        <xdr:cNvSpPr/>
      </xdr:nvSpPr>
      <xdr:spPr>
        <a:xfrm>
          <a:off x="1242060" y="1623060"/>
          <a:ext cx="220980" cy="27432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68580</xdr:colOff>
      <xdr:row>6</xdr:row>
      <xdr:rowOff>76200</xdr:rowOff>
    </xdr:from>
    <xdr:to>
      <xdr:col>7</xdr:col>
      <xdr:colOff>114300</xdr:colOff>
      <xdr:row>7</xdr:row>
      <xdr:rowOff>22860</xdr:rowOff>
    </xdr:to>
    <xdr:sp macro="" textlink="">
      <xdr:nvSpPr>
        <xdr:cNvPr id="18" name="正方形/長方形 17"/>
        <xdr:cNvSpPr/>
      </xdr:nvSpPr>
      <xdr:spPr>
        <a:xfrm>
          <a:off x="1249680" y="1965960"/>
          <a:ext cx="220980" cy="27432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91440</xdr:colOff>
      <xdr:row>6</xdr:row>
      <xdr:rowOff>45720</xdr:rowOff>
    </xdr:from>
    <xdr:to>
      <xdr:col>8</xdr:col>
      <xdr:colOff>45720</xdr:colOff>
      <xdr:row>6</xdr:row>
      <xdr:rowOff>45720</xdr:rowOff>
    </xdr:to>
    <xdr:cxnSp macro="">
      <xdr:nvCxnSpPr>
        <xdr:cNvPr id="20" name="直線コネクタ 19"/>
        <xdr:cNvCxnSpPr/>
      </xdr:nvCxnSpPr>
      <xdr:spPr>
        <a:xfrm>
          <a:off x="922020" y="1935480"/>
          <a:ext cx="6553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108585</xdr:colOff>
      <xdr:row>3</xdr:row>
      <xdr:rowOff>0</xdr:rowOff>
    </xdr:from>
    <xdr:to>
      <xdr:col>18</xdr:col>
      <xdr:colOff>154305</xdr:colOff>
      <xdr:row>3</xdr:row>
      <xdr:rowOff>274320</xdr:rowOff>
    </xdr:to>
    <xdr:sp macro="" textlink="">
      <xdr:nvSpPr>
        <xdr:cNvPr id="25" name="正方形/長方形 24"/>
        <xdr:cNvSpPr/>
      </xdr:nvSpPr>
      <xdr:spPr>
        <a:xfrm>
          <a:off x="3253740" y="937260"/>
          <a:ext cx="220980" cy="27432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68580</xdr:colOff>
      <xdr:row>2</xdr:row>
      <xdr:rowOff>304800</xdr:rowOff>
    </xdr:from>
    <xdr:to>
      <xdr:col>20</xdr:col>
      <xdr:colOff>114300</xdr:colOff>
      <xdr:row>3</xdr:row>
      <xdr:rowOff>281940</xdr:rowOff>
    </xdr:to>
    <xdr:sp macro="" textlink="">
      <xdr:nvSpPr>
        <xdr:cNvPr id="26" name="正方形/長方形 25"/>
        <xdr:cNvSpPr/>
      </xdr:nvSpPr>
      <xdr:spPr>
        <a:xfrm>
          <a:off x="3573780" y="929640"/>
          <a:ext cx="220980" cy="28956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30480</xdr:colOff>
      <xdr:row>37</xdr:row>
      <xdr:rowOff>190500</xdr:rowOff>
    </xdr:from>
    <xdr:to>
      <xdr:col>2</xdr:col>
      <xdr:colOff>121920</xdr:colOff>
      <xdr:row>37</xdr:row>
      <xdr:rowOff>266700</xdr:rowOff>
    </xdr:to>
    <xdr:cxnSp macro="">
      <xdr:nvCxnSpPr>
        <xdr:cNvPr id="31" name="直線コネクタ 30"/>
        <xdr:cNvCxnSpPr/>
      </xdr:nvCxnSpPr>
      <xdr:spPr>
        <a:xfrm>
          <a:off x="464820" y="11148060"/>
          <a:ext cx="91440" cy="76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116205</xdr:colOff>
      <xdr:row>37</xdr:row>
      <xdr:rowOff>198120</xdr:rowOff>
    </xdr:from>
    <xdr:to>
      <xdr:col>7</xdr:col>
      <xdr:colOff>38259</xdr:colOff>
      <xdr:row>37</xdr:row>
      <xdr:rowOff>274320</xdr:rowOff>
    </xdr:to>
    <xdr:cxnSp macro="">
      <xdr:nvCxnSpPr>
        <xdr:cNvPr id="33" name="直線コネクタ 32"/>
        <xdr:cNvCxnSpPr/>
      </xdr:nvCxnSpPr>
      <xdr:spPr>
        <a:xfrm>
          <a:off x="1287780" y="11155680"/>
          <a:ext cx="106680" cy="76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4</xdr:row>
      <xdr:rowOff>292953</xdr:rowOff>
    </xdr:from>
    <xdr:to>
      <xdr:col>7</xdr:col>
      <xdr:colOff>107252</xdr:colOff>
      <xdr:row>5</xdr:row>
      <xdr:rowOff>0</xdr:rowOff>
    </xdr:to>
    <xdr:sp macro="" textlink="">
      <xdr:nvSpPr>
        <xdr:cNvPr id="35" name="フリーフォーム 34"/>
        <xdr:cNvSpPr/>
      </xdr:nvSpPr>
      <xdr:spPr>
        <a:xfrm>
          <a:off x="1219200" y="1542633"/>
          <a:ext cx="234792" cy="34707"/>
        </a:xfrm>
        <a:custGeom>
          <a:avLst/>
          <a:gdLst>
            <a:gd name="connsiteX0" fmla="*/ 0 w 234792"/>
            <a:gd name="connsiteY0" fmla="*/ 11847 h 34707"/>
            <a:gd name="connsiteX1" fmla="*/ 45720 w 234792"/>
            <a:gd name="connsiteY1" fmla="*/ 27087 h 34707"/>
            <a:gd name="connsiteX2" fmla="*/ 68580 w 234792"/>
            <a:gd name="connsiteY2" fmla="*/ 34707 h 34707"/>
            <a:gd name="connsiteX3" fmla="*/ 182880 w 234792"/>
            <a:gd name="connsiteY3" fmla="*/ 19467 h 34707"/>
            <a:gd name="connsiteX4" fmla="*/ 228600 w 234792"/>
            <a:gd name="connsiteY4" fmla="*/ 4227 h 347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34792" h="34707">
              <a:moveTo>
                <a:pt x="0" y="11847"/>
              </a:moveTo>
              <a:lnTo>
                <a:pt x="45720" y="27087"/>
              </a:lnTo>
              <a:lnTo>
                <a:pt x="68580" y="34707"/>
              </a:lnTo>
              <a:cubicBezTo>
                <a:pt x="78486" y="33716"/>
                <a:pt x="159923" y="28076"/>
                <a:pt x="182880" y="19467"/>
              </a:cubicBezTo>
              <a:cubicBezTo>
                <a:pt x="234792" y="0"/>
                <a:pt x="177685" y="4227"/>
                <a:pt x="228600" y="4227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15240</xdr:colOff>
      <xdr:row>4</xdr:row>
      <xdr:rowOff>281803</xdr:rowOff>
    </xdr:from>
    <xdr:to>
      <xdr:col>7</xdr:col>
      <xdr:colOff>162344</xdr:colOff>
      <xdr:row>5</xdr:row>
      <xdr:rowOff>22860</xdr:rowOff>
    </xdr:to>
    <xdr:sp macro="" textlink="">
      <xdr:nvSpPr>
        <xdr:cNvPr id="36" name="フリーフォーム 35"/>
        <xdr:cNvSpPr/>
      </xdr:nvSpPr>
      <xdr:spPr>
        <a:xfrm>
          <a:off x="1371600" y="1531483"/>
          <a:ext cx="137297" cy="68717"/>
        </a:xfrm>
        <a:custGeom>
          <a:avLst/>
          <a:gdLst>
            <a:gd name="connsiteX0" fmla="*/ 0 w 137297"/>
            <a:gd name="connsiteY0" fmla="*/ 137 h 68717"/>
            <a:gd name="connsiteX1" fmla="*/ 30480 w 137297"/>
            <a:gd name="connsiteY1" fmla="*/ 7757 h 68717"/>
            <a:gd name="connsiteX2" fmla="*/ 76200 w 137297"/>
            <a:gd name="connsiteY2" fmla="*/ 61097 h 68717"/>
            <a:gd name="connsiteX3" fmla="*/ 68580 w 137297"/>
            <a:gd name="connsiteY3" fmla="*/ 68717 h 687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297" h="68717">
              <a:moveTo>
                <a:pt x="0" y="137"/>
              </a:moveTo>
              <a:cubicBezTo>
                <a:pt x="10160" y="2677"/>
                <a:pt x="20150" y="6035"/>
                <a:pt x="30480" y="7757"/>
              </a:cubicBezTo>
              <a:cubicBezTo>
                <a:pt x="57179" y="12207"/>
                <a:pt x="137297" y="0"/>
                <a:pt x="76200" y="61097"/>
              </a:cubicBezTo>
              <a:lnTo>
                <a:pt x="68580" y="68717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146685</xdr:colOff>
      <xdr:row>6</xdr:row>
      <xdr:rowOff>76200</xdr:rowOff>
    </xdr:from>
    <xdr:to>
      <xdr:col>9</xdr:col>
      <xdr:colOff>7849</xdr:colOff>
      <xdr:row>7</xdr:row>
      <xdr:rowOff>22860</xdr:rowOff>
    </xdr:to>
    <xdr:sp macro="" textlink="">
      <xdr:nvSpPr>
        <xdr:cNvPr id="37" name="正方形/長方形 36"/>
        <xdr:cNvSpPr/>
      </xdr:nvSpPr>
      <xdr:spPr>
        <a:xfrm>
          <a:off x="1493520" y="1965960"/>
          <a:ext cx="220980" cy="27432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38100</xdr:colOff>
      <xdr:row>3</xdr:row>
      <xdr:rowOff>15240</xdr:rowOff>
    </xdr:from>
    <xdr:to>
      <xdr:col>9</xdr:col>
      <xdr:colOff>83820</xdr:colOff>
      <xdr:row>3</xdr:row>
      <xdr:rowOff>289560</xdr:rowOff>
    </xdr:to>
    <xdr:sp macro="" textlink="">
      <xdr:nvSpPr>
        <xdr:cNvPr id="38" name="正方形/長方形 37"/>
        <xdr:cNvSpPr/>
      </xdr:nvSpPr>
      <xdr:spPr>
        <a:xfrm>
          <a:off x="1569720" y="952500"/>
          <a:ext cx="220980" cy="27432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76200</xdr:colOff>
      <xdr:row>7</xdr:row>
      <xdr:rowOff>45720</xdr:rowOff>
    </xdr:from>
    <xdr:to>
      <xdr:col>7</xdr:col>
      <xdr:colOff>121920</xdr:colOff>
      <xdr:row>7</xdr:row>
      <xdr:rowOff>320040</xdr:rowOff>
    </xdr:to>
    <xdr:sp macro="" textlink="">
      <xdr:nvSpPr>
        <xdr:cNvPr id="39" name="正方形/長方形 38"/>
        <xdr:cNvSpPr/>
      </xdr:nvSpPr>
      <xdr:spPr>
        <a:xfrm>
          <a:off x="1257300" y="2263140"/>
          <a:ext cx="220980" cy="27432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154305</xdr:colOff>
      <xdr:row>7</xdr:row>
      <xdr:rowOff>53340</xdr:rowOff>
    </xdr:from>
    <xdr:to>
      <xdr:col>9</xdr:col>
      <xdr:colOff>15469</xdr:colOff>
      <xdr:row>8</xdr:row>
      <xdr:rowOff>0</xdr:rowOff>
    </xdr:to>
    <xdr:sp macro="" textlink="">
      <xdr:nvSpPr>
        <xdr:cNvPr id="40" name="正方形/長方形 39"/>
        <xdr:cNvSpPr/>
      </xdr:nvSpPr>
      <xdr:spPr>
        <a:xfrm>
          <a:off x="1501140" y="2270760"/>
          <a:ext cx="220980" cy="27432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154305</xdr:colOff>
      <xdr:row>8</xdr:row>
      <xdr:rowOff>76200</xdr:rowOff>
    </xdr:from>
    <xdr:to>
      <xdr:col>9</xdr:col>
      <xdr:colOff>15469</xdr:colOff>
      <xdr:row>9</xdr:row>
      <xdr:rowOff>22860</xdr:rowOff>
    </xdr:to>
    <xdr:sp macro="" textlink="">
      <xdr:nvSpPr>
        <xdr:cNvPr id="41" name="正方形/長方形 40"/>
        <xdr:cNvSpPr/>
      </xdr:nvSpPr>
      <xdr:spPr>
        <a:xfrm>
          <a:off x="1501140" y="2621280"/>
          <a:ext cx="220980" cy="27432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167640</xdr:colOff>
      <xdr:row>8</xdr:row>
      <xdr:rowOff>38100</xdr:rowOff>
    </xdr:from>
    <xdr:to>
      <xdr:col>9</xdr:col>
      <xdr:colOff>68580</xdr:colOff>
      <xdr:row>8</xdr:row>
      <xdr:rowOff>38100</xdr:rowOff>
    </xdr:to>
    <xdr:cxnSp macro="">
      <xdr:nvCxnSpPr>
        <xdr:cNvPr id="43" name="直線コネクタ 42"/>
        <xdr:cNvCxnSpPr/>
      </xdr:nvCxnSpPr>
      <xdr:spPr>
        <a:xfrm>
          <a:off x="1173480" y="2583180"/>
          <a:ext cx="6019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121920</xdr:colOff>
      <xdr:row>3</xdr:row>
      <xdr:rowOff>182880</xdr:rowOff>
    </xdr:from>
    <xdr:to>
      <xdr:col>8</xdr:col>
      <xdr:colOff>30480</xdr:colOff>
      <xdr:row>3</xdr:row>
      <xdr:rowOff>297180</xdr:rowOff>
    </xdr:to>
    <xdr:sp macro="" textlink="">
      <xdr:nvSpPr>
        <xdr:cNvPr id="44" name="正方形/長方形 43"/>
        <xdr:cNvSpPr/>
      </xdr:nvSpPr>
      <xdr:spPr>
        <a:xfrm>
          <a:off x="1478280" y="1120140"/>
          <a:ext cx="83820" cy="11430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129540</xdr:colOff>
      <xdr:row>3</xdr:row>
      <xdr:rowOff>167640</xdr:rowOff>
    </xdr:from>
    <xdr:to>
      <xdr:col>19</xdr:col>
      <xdr:colOff>38100</xdr:colOff>
      <xdr:row>3</xdr:row>
      <xdr:rowOff>281940</xdr:rowOff>
    </xdr:to>
    <xdr:sp macro="" textlink="">
      <xdr:nvSpPr>
        <xdr:cNvPr id="45" name="正方形/長方形 44"/>
        <xdr:cNvSpPr/>
      </xdr:nvSpPr>
      <xdr:spPr>
        <a:xfrm>
          <a:off x="3459480" y="1104900"/>
          <a:ext cx="83820" cy="11430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161925</xdr:colOff>
      <xdr:row>4</xdr:row>
      <xdr:rowOff>190500</xdr:rowOff>
    </xdr:from>
    <xdr:to>
      <xdr:col>13</xdr:col>
      <xdr:colOff>76200</xdr:colOff>
      <xdr:row>5</xdr:row>
      <xdr:rowOff>19050</xdr:rowOff>
    </xdr:to>
    <xdr:sp macro="" textlink="">
      <xdr:nvSpPr>
        <xdr:cNvPr id="37570" name="Line 1"/>
        <xdr:cNvSpPr>
          <a:spLocks noChangeShapeType="1"/>
        </xdr:cNvSpPr>
      </xdr:nvSpPr>
      <xdr:spPr bwMode="auto">
        <a:xfrm>
          <a:off x="2466975" y="1447800"/>
          <a:ext cx="1238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304800</xdr:rowOff>
    </xdr:from>
    <xdr:to>
      <xdr:col>14</xdr:col>
      <xdr:colOff>85725</xdr:colOff>
      <xdr:row>5</xdr:row>
      <xdr:rowOff>95250</xdr:rowOff>
    </xdr:to>
    <xdr:sp macro="" textlink="">
      <xdr:nvSpPr>
        <xdr:cNvPr id="37571" name="Freeform 2"/>
        <xdr:cNvSpPr>
          <a:spLocks/>
        </xdr:cNvSpPr>
      </xdr:nvSpPr>
      <xdr:spPr bwMode="auto">
        <a:xfrm>
          <a:off x="2514600" y="1562100"/>
          <a:ext cx="295275" cy="114300"/>
        </a:xfrm>
        <a:custGeom>
          <a:avLst/>
          <a:gdLst>
            <a:gd name="T0" fmla="*/ 0 w 31"/>
            <a:gd name="T1" fmla="*/ 2147483647 h 13"/>
            <a:gd name="T2" fmla="*/ 2147483647 w 31"/>
            <a:gd name="T3" fmla="*/ 2147483647 h 13"/>
            <a:gd name="T4" fmla="*/ 2147483647 w 31"/>
            <a:gd name="T5" fmla="*/ 0 h 13"/>
            <a:gd name="T6" fmla="*/ 0 60000 65536"/>
            <a:gd name="T7" fmla="*/ 0 60000 65536"/>
            <a:gd name="T8" fmla="*/ 0 60000 65536"/>
            <a:gd name="T9" fmla="*/ 0 w 31"/>
            <a:gd name="T10" fmla="*/ 0 h 13"/>
            <a:gd name="T11" fmla="*/ 31 w 31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1" h="13">
              <a:moveTo>
                <a:pt x="0" y="3"/>
              </a:moveTo>
              <a:cubicBezTo>
                <a:pt x="5" y="8"/>
                <a:pt x="10" y="13"/>
                <a:pt x="15" y="13"/>
              </a:cubicBezTo>
              <a:cubicBezTo>
                <a:pt x="20" y="13"/>
                <a:pt x="25" y="6"/>
                <a:pt x="31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200025</xdr:colOff>
      <xdr:row>4</xdr:row>
      <xdr:rowOff>295275</xdr:rowOff>
    </xdr:from>
    <xdr:to>
      <xdr:col>14</xdr:col>
      <xdr:colOff>85725</xdr:colOff>
      <xdr:row>4</xdr:row>
      <xdr:rowOff>304800</xdr:rowOff>
    </xdr:to>
    <xdr:sp macro="" textlink="">
      <xdr:nvSpPr>
        <xdr:cNvPr id="37572" name="Line 3"/>
        <xdr:cNvSpPr>
          <a:spLocks noChangeShapeType="1"/>
        </xdr:cNvSpPr>
      </xdr:nvSpPr>
      <xdr:spPr bwMode="auto">
        <a:xfrm flipH="1">
          <a:off x="2714625" y="1552575"/>
          <a:ext cx="952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57150</xdr:colOff>
      <xdr:row>4</xdr:row>
      <xdr:rowOff>295275</xdr:rowOff>
    </xdr:from>
    <xdr:to>
      <xdr:col>14</xdr:col>
      <xdr:colOff>66675</xdr:colOff>
      <xdr:row>5</xdr:row>
      <xdr:rowOff>85725</xdr:rowOff>
    </xdr:to>
    <xdr:sp macro="" textlink="">
      <xdr:nvSpPr>
        <xdr:cNvPr id="37573" name="Line 4"/>
        <xdr:cNvSpPr>
          <a:spLocks noChangeShapeType="1"/>
        </xdr:cNvSpPr>
      </xdr:nvSpPr>
      <xdr:spPr bwMode="auto">
        <a:xfrm flipH="1">
          <a:off x="2781300" y="1552575"/>
          <a:ext cx="952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4</xdr:row>
      <xdr:rowOff>200025</xdr:rowOff>
    </xdr:from>
    <xdr:to>
      <xdr:col>17</xdr:col>
      <xdr:colOff>104775</xdr:colOff>
      <xdr:row>4</xdr:row>
      <xdr:rowOff>304800</xdr:rowOff>
    </xdr:to>
    <xdr:sp macro="" textlink="">
      <xdr:nvSpPr>
        <xdr:cNvPr id="37574" name="Line 5"/>
        <xdr:cNvSpPr>
          <a:spLocks noChangeShapeType="1"/>
        </xdr:cNvSpPr>
      </xdr:nvSpPr>
      <xdr:spPr bwMode="auto">
        <a:xfrm>
          <a:off x="3305175" y="1457325"/>
          <a:ext cx="9525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123825</xdr:colOff>
      <xdr:row>4</xdr:row>
      <xdr:rowOff>238125</xdr:rowOff>
    </xdr:from>
    <xdr:to>
      <xdr:col>19</xdr:col>
      <xdr:colOff>0</xdr:colOff>
      <xdr:row>4</xdr:row>
      <xdr:rowOff>285750</xdr:rowOff>
    </xdr:to>
    <xdr:sp macro="" textlink="">
      <xdr:nvSpPr>
        <xdr:cNvPr id="37575" name="Oval 9"/>
        <xdr:cNvSpPr>
          <a:spLocks noChangeArrowheads="1"/>
        </xdr:cNvSpPr>
      </xdr:nvSpPr>
      <xdr:spPr bwMode="auto">
        <a:xfrm>
          <a:off x="3600450" y="1495425"/>
          <a:ext cx="57150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160020</xdr:colOff>
      <xdr:row>5</xdr:row>
      <xdr:rowOff>60960</xdr:rowOff>
    </xdr:from>
    <xdr:to>
      <xdr:col>17</xdr:col>
      <xdr:colOff>30480</xdr:colOff>
      <xdr:row>6</xdr:row>
      <xdr:rowOff>22860</xdr:rowOff>
    </xdr:to>
    <xdr:sp macro="" textlink="">
      <xdr:nvSpPr>
        <xdr:cNvPr id="53" name="正方形/長方形 52"/>
        <xdr:cNvSpPr/>
      </xdr:nvSpPr>
      <xdr:spPr>
        <a:xfrm>
          <a:off x="2964180" y="1638300"/>
          <a:ext cx="220980" cy="27432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17</xdr:col>
      <xdr:colOff>70485</xdr:colOff>
      <xdr:row>5</xdr:row>
      <xdr:rowOff>53340</xdr:rowOff>
    </xdr:from>
    <xdr:to>
      <xdr:col>18</xdr:col>
      <xdr:colOff>116205</xdr:colOff>
      <xdr:row>6</xdr:row>
      <xdr:rowOff>15240</xdr:rowOff>
    </xdr:to>
    <xdr:sp macro="" textlink="">
      <xdr:nvSpPr>
        <xdr:cNvPr id="54" name="正方形/長方形 53"/>
        <xdr:cNvSpPr/>
      </xdr:nvSpPr>
      <xdr:spPr>
        <a:xfrm>
          <a:off x="3215640" y="1630680"/>
          <a:ext cx="220980" cy="27432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17</xdr:col>
      <xdr:colOff>68580</xdr:colOff>
      <xdr:row>6</xdr:row>
      <xdr:rowOff>83820</xdr:rowOff>
    </xdr:from>
    <xdr:to>
      <xdr:col>18</xdr:col>
      <xdr:colOff>114300</xdr:colOff>
      <xdr:row>7</xdr:row>
      <xdr:rowOff>30480</xdr:rowOff>
    </xdr:to>
    <xdr:sp macro="" textlink="">
      <xdr:nvSpPr>
        <xdr:cNvPr id="55" name="正方形/長方形 54"/>
        <xdr:cNvSpPr/>
      </xdr:nvSpPr>
      <xdr:spPr>
        <a:xfrm>
          <a:off x="3223260" y="1973580"/>
          <a:ext cx="220980" cy="27432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91440</xdr:colOff>
      <xdr:row>6</xdr:row>
      <xdr:rowOff>45720</xdr:rowOff>
    </xdr:from>
    <xdr:to>
      <xdr:col>20</xdr:col>
      <xdr:colOff>15240</xdr:colOff>
      <xdr:row>6</xdr:row>
      <xdr:rowOff>53340</xdr:rowOff>
    </xdr:to>
    <xdr:cxnSp macro="">
      <xdr:nvCxnSpPr>
        <xdr:cNvPr id="56" name="直線コネクタ 55"/>
        <xdr:cNvCxnSpPr/>
      </xdr:nvCxnSpPr>
      <xdr:spPr>
        <a:xfrm flipV="1">
          <a:off x="2895600" y="1935480"/>
          <a:ext cx="80010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38100</xdr:colOff>
      <xdr:row>4</xdr:row>
      <xdr:rowOff>300573</xdr:rowOff>
    </xdr:from>
    <xdr:to>
      <xdr:col>18</xdr:col>
      <xdr:colOff>107252</xdr:colOff>
      <xdr:row>5</xdr:row>
      <xdr:rowOff>7620</xdr:rowOff>
    </xdr:to>
    <xdr:sp macro="" textlink="">
      <xdr:nvSpPr>
        <xdr:cNvPr id="57" name="フリーフォーム 56"/>
        <xdr:cNvSpPr/>
      </xdr:nvSpPr>
      <xdr:spPr>
        <a:xfrm>
          <a:off x="3192780" y="1550253"/>
          <a:ext cx="234792" cy="34707"/>
        </a:xfrm>
        <a:custGeom>
          <a:avLst/>
          <a:gdLst>
            <a:gd name="connsiteX0" fmla="*/ 0 w 234792"/>
            <a:gd name="connsiteY0" fmla="*/ 11847 h 34707"/>
            <a:gd name="connsiteX1" fmla="*/ 45720 w 234792"/>
            <a:gd name="connsiteY1" fmla="*/ 27087 h 34707"/>
            <a:gd name="connsiteX2" fmla="*/ 68580 w 234792"/>
            <a:gd name="connsiteY2" fmla="*/ 34707 h 34707"/>
            <a:gd name="connsiteX3" fmla="*/ 182880 w 234792"/>
            <a:gd name="connsiteY3" fmla="*/ 19467 h 34707"/>
            <a:gd name="connsiteX4" fmla="*/ 228600 w 234792"/>
            <a:gd name="connsiteY4" fmla="*/ 4227 h 347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34792" h="34707">
              <a:moveTo>
                <a:pt x="0" y="11847"/>
              </a:moveTo>
              <a:lnTo>
                <a:pt x="45720" y="27087"/>
              </a:lnTo>
              <a:lnTo>
                <a:pt x="68580" y="34707"/>
              </a:lnTo>
              <a:cubicBezTo>
                <a:pt x="78486" y="33716"/>
                <a:pt x="159923" y="28076"/>
                <a:pt x="182880" y="19467"/>
              </a:cubicBezTo>
              <a:cubicBezTo>
                <a:pt x="234792" y="0"/>
                <a:pt x="177685" y="4227"/>
                <a:pt x="228600" y="4227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15240</xdr:colOff>
      <xdr:row>4</xdr:row>
      <xdr:rowOff>289423</xdr:rowOff>
    </xdr:from>
    <xdr:to>
      <xdr:col>18</xdr:col>
      <xdr:colOff>162344</xdr:colOff>
      <xdr:row>5</xdr:row>
      <xdr:rowOff>30480</xdr:rowOff>
    </xdr:to>
    <xdr:sp macro="" textlink="">
      <xdr:nvSpPr>
        <xdr:cNvPr id="58" name="フリーフォーム 57"/>
        <xdr:cNvSpPr/>
      </xdr:nvSpPr>
      <xdr:spPr>
        <a:xfrm>
          <a:off x="3345180" y="1539103"/>
          <a:ext cx="137297" cy="68717"/>
        </a:xfrm>
        <a:custGeom>
          <a:avLst/>
          <a:gdLst>
            <a:gd name="connsiteX0" fmla="*/ 0 w 137297"/>
            <a:gd name="connsiteY0" fmla="*/ 137 h 68717"/>
            <a:gd name="connsiteX1" fmla="*/ 30480 w 137297"/>
            <a:gd name="connsiteY1" fmla="*/ 7757 h 68717"/>
            <a:gd name="connsiteX2" fmla="*/ 76200 w 137297"/>
            <a:gd name="connsiteY2" fmla="*/ 61097 h 68717"/>
            <a:gd name="connsiteX3" fmla="*/ 68580 w 137297"/>
            <a:gd name="connsiteY3" fmla="*/ 68717 h 687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297" h="68717">
              <a:moveTo>
                <a:pt x="0" y="137"/>
              </a:moveTo>
              <a:cubicBezTo>
                <a:pt x="10160" y="2677"/>
                <a:pt x="20150" y="6035"/>
                <a:pt x="30480" y="7757"/>
              </a:cubicBezTo>
              <a:cubicBezTo>
                <a:pt x="57179" y="12207"/>
                <a:pt x="137297" y="0"/>
                <a:pt x="76200" y="61097"/>
              </a:cubicBezTo>
              <a:lnTo>
                <a:pt x="68580" y="68717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146685</xdr:colOff>
      <xdr:row>6</xdr:row>
      <xdr:rowOff>83820</xdr:rowOff>
    </xdr:from>
    <xdr:to>
      <xdr:col>20</xdr:col>
      <xdr:colOff>7849</xdr:colOff>
      <xdr:row>7</xdr:row>
      <xdr:rowOff>30480</xdr:rowOff>
    </xdr:to>
    <xdr:sp macro="" textlink="">
      <xdr:nvSpPr>
        <xdr:cNvPr id="59" name="正方形/長方形 58"/>
        <xdr:cNvSpPr/>
      </xdr:nvSpPr>
      <xdr:spPr>
        <a:xfrm>
          <a:off x="3467100" y="1973580"/>
          <a:ext cx="220980" cy="27432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17</xdr:col>
      <xdr:colOff>76200</xdr:colOff>
      <xdr:row>7</xdr:row>
      <xdr:rowOff>53340</xdr:rowOff>
    </xdr:from>
    <xdr:to>
      <xdr:col>18</xdr:col>
      <xdr:colOff>121920</xdr:colOff>
      <xdr:row>8</xdr:row>
      <xdr:rowOff>0</xdr:rowOff>
    </xdr:to>
    <xdr:sp macro="" textlink="">
      <xdr:nvSpPr>
        <xdr:cNvPr id="60" name="正方形/長方形 59"/>
        <xdr:cNvSpPr/>
      </xdr:nvSpPr>
      <xdr:spPr>
        <a:xfrm>
          <a:off x="3230880" y="2270760"/>
          <a:ext cx="220980" cy="27432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154305</xdr:colOff>
      <xdr:row>7</xdr:row>
      <xdr:rowOff>60960</xdr:rowOff>
    </xdr:from>
    <xdr:to>
      <xdr:col>20</xdr:col>
      <xdr:colOff>15469</xdr:colOff>
      <xdr:row>8</xdr:row>
      <xdr:rowOff>7620</xdr:rowOff>
    </xdr:to>
    <xdr:sp macro="" textlink="">
      <xdr:nvSpPr>
        <xdr:cNvPr id="61" name="正方形/長方形 60"/>
        <xdr:cNvSpPr/>
      </xdr:nvSpPr>
      <xdr:spPr>
        <a:xfrm>
          <a:off x="3474720" y="2278380"/>
          <a:ext cx="220980" cy="27432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154305</xdr:colOff>
      <xdr:row>8</xdr:row>
      <xdr:rowOff>83820</xdr:rowOff>
    </xdr:from>
    <xdr:to>
      <xdr:col>20</xdr:col>
      <xdr:colOff>15469</xdr:colOff>
      <xdr:row>9</xdr:row>
      <xdr:rowOff>30480</xdr:rowOff>
    </xdr:to>
    <xdr:sp macro="" textlink="">
      <xdr:nvSpPr>
        <xdr:cNvPr id="62" name="正方形/長方形 61"/>
        <xdr:cNvSpPr/>
      </xdr:nvSpPr>
      <xdr:spPr>
        <a:xfrm>
          <a:off x="3474720" y="2628900"/>
          <a:ext cx="220980" cy="27432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8</xdr:row>
      <xdr:rowOff>45720</xdr:rowOff>
    </xdr:from>
    <xdr:to>
      <xdr:col>20</xdr:col>
      <xdr:colOff>68580</xdr:colOff>
      <xdr:row>8</xdr:row>
      <xdr:rowOff>45720</xdr:rowOff>
    </xdr:to>
    <xdr:cxnSp macro="">
      <xdr:nvCxnSpPr>
        <xdr:cNvPr id="63" name="直線コネクタ 62"/>
        <xdr:cNvCxnSpPr/>
      </xdr:nvCxnSpPr>
      <xdr:spPr>
        <a:xfrm>
          <a:off x="2918460" y="2590800"/>
          <a:ext cx="8305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</xdr:row>
      <xdr:rowOff>91440</xdr:rowOff>
    </xdr:from>
    <xdr:to>
      <xdr:col>17</xdr:col>
      <xdr:colOff>45720</xdr:colOff>
      <xdr:row>7</xdr:row>
      <xdr:rowOff>38100</xdr:rowOff>
    </xdr:to>
    <xdr:sp macro="" textlink="">
      <xdr:nvSpPr>
        <xdr:cNvPr id="47" name="正方形/長方形 46"/>
        <xdr:cNvSpPr/>
      </xdr:nvSpPr>
      <xdr:spPr>
        <a:xfrm>
          <a:off x="2979420" y="1981200"/>
          <a:ext cx="220980" cy="27432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167640</xdr:colOff>
      <xdr:row>7</xdr:row>
      <xdr:rowOff>60960</xdr:rowOff>
    </xdr:from>
    <xdr:to>
      <xdr:col>17</xdr:col>
      <xdr:colOff>38100</xdr:colOff>
      <xdr:row>8</xdr:row>
      <xdr:rowOff>7620</xdr:rowOff>
    </xdr:to>
    <xdr:sp macro="" textlink="">
      <xdr:nvSpPr>
        <xdr:cNvPr id="48" name="正方形/長方形 47"/>
        <xdr:cNvSpPr/>
      </xdr:nvSpPr>
      <xdr:spPr>
        <a:xfrm>
          <a:off x="2971800" y="2278380"/>
          <a:ext cx="220980" cy="27432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 enableFormatConditionsCalculation="0">
    <tabColor indexed="45"/>
  </sheetPr>
  <dimension ref="A1:AJ45"/>
  <sheetViews>
    <sheetView tabSelected="1" workbookViewId="0">
      <selection activeCell="AM8" sqref="AM8"/>
    </sheetView>
  </sheetViews>
  <sheetFormatPr defaultRowHeight="17.25"/>
  <cols>
    <col min="1" max="37" width="1.69921875" customWidth="1"/>
  </cols>
  <sheetData>
    <row r="1" spans="1:36" ht="24.95" customHeight="1">
      <c r="D1" s="3" t="s">
        <v>38</v>
      </c>
      <c r="AG1" s="2" t="s">
        <v>3</v>
      </c>
      <c r="AH1" s="2"/>
      <c r="AI1" s="59" t="s">
        <v>21</v>
      </c>
      <c r="AJ1" s="59"/>
    </row>
    <row r="2" spans="1:36" ht="24.95" customHeight="1">
      <c r="I2" s="58" t="s">
        <v>6</v>
      </c>
      <c r="J2" s="58"/>
      <c r="K2" s="15" t="s">
        <v>19</v>
      </c>
      <c r="L2" s="9"/>
      <c r="M2" s="15" t="s">
        <v>7</v>
      </c>
      <c r="Q2" s="4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ht="24.95" customHeight="1"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6" ht="35.1" customHeight="1">
      <c r="A4" s="1" t="s">
        <v>8</v>
      </c>
      <c r="B4" s="1"/>
      <c r="D4" s="51">
        <f ca="1">I4*Y4</f>
        <v>19</v>
      </c>
      <c r="E4" s="51"/>
      <c r="F4" s="51"/>
      <c r="G4" s="52" t="s">
        <v>5</v>
      </c>
      <c r="H4" s="52"/>
      <c r="I4" s="53">
        <f ca="1">INT(RAND()*9+1)/10+1</f>
        <v>1.9</v>
      </c>
      <c r="J4" s="53"/>
      <c r="K4" s="53"/>
      <c r="L4" t="s">
        <v>22</v>
      </c>
      <c r="N4" s="52">
        <f ca="1">D4*10</f>
        <v>190</v>
      </c>
      <c r="O4" s="52"/>
      <c r="P4" s="52"/>
      <c r="Q4" s="52"/>
      <c r="R4" t="s">
        <v>5</v>
      </c>
      <c r="T4" s="57">
        <f ca="1">I4*10</f>
        <v>19</v>
      </c>
      <c r="U4" s="57"/>
      <c r="V4" s="57"/>
      <c r="W4" t="s">
        <v>22</v>
      </c>
      <c r="Y4" s="54">
        <v>10</v>
      </c>
      <c r="Z4" s="55"/>
      <c r="AA4" s="55"/>
      <c r="AB4" s="56"/>
    </row>
    <row r="5" spans="1:36" ht="35.1" customHeight="1">
      <c r="Y5" s="31"/>
      <c r="Z5" s="31"/>
      <c r="AA5" s="31"/>
      <c r="AB5" s="31"/>
    </row>
    <row r="6" spans="1:36" ht="35.1" customHeight="1">
      <c r="A6" s="1" t="s">
        <v>9</v>
      </c>
      <c r="B6" s="1"/>
      <c r="D6" s="51">
        <f ca="1">I6*Y6</f>
        <v>45</v>
      </c>
      <c r="E6" s="51"/>
      <c r="F6" s="51"/>
      <c r="G6" s="52" t="s">
        <v>5</v>
      </c>
      <c r="H6" s="52"/>
      <c r="I6" s="53">
        <f ca="1">INT(RAND()*9+1)/10+1</f>
        <v>1.5</v>
      </c>
      <c r="J6" s="53"/>
      <c r="K6" s="53"/>
      <c r="L6" t="s">
        <v>22</v>
      </c>
      <c r="N6" s="52">
        <f ca="1">D6*10</f>
        <v>450</v>
      </c>
      <c r="O6" s="52"/>
      <c r="P6" s="52"/>
      <c r="Q6" s="52"/>
      <c r="R6" t="s">
        <v>5</v>
      </c>
      <c r="T6" s="57">
        <f ca="1">I6*10</f>
        <v>15</v>
      </c>
      <c r="U6" s="57"/>
      <c r="V6" s="57"/>
      <c r="W6" t="s">
        <v>22</v>
      </c>
      <c r="Y6" s="54">
        <v>30</v>
      </c>
      <c r="Z6" s="55"/>
      <c r="AA6" s="55"/>
      <c r="AB6" s="56"/>
    </row>
    <row r="7" spans="1:36" ht="35.1" customHeight="1">
      <c r="A7" t="s">
        <v>23</v>
      </c>
      <c r="Y7" s="31"/>
      <c r="Z7" s="31"/>
      <c r="AA7" s="31"/>
      <c r="AB7" s="31"/>
    </row>
    <row r="8" spans="1:36" ht="35.1" customHeight="1">
      <c r="A8" t="s">
        <v>10</v>
      </c>
      <c r="D8" s="51">
        <f ca="1">I8*Y8</f>
        <v>28</v>
      </c>
      <c r="E8" s="51"/>
      <c r="F8" s="51"/>
      <c r="G8" s="52" t="s">
        <v>5</v>
      </c>
      <c r="H8" s="52"/>
      <c r="I8" s="53">
        <f ca="1">INT(RAND()*9+1)/10+1</f>
        <v>1.4</v>
      </c>
      <c r="J8" s="53"/>
      <c r="K8" s="53"/>
      <c r="L8" t="s">
        <v>22</v>
      </c>
      <c r="N8" s="52">
        <f ca="1">D8*10</f>
        <v>280</v>
      </c>
      <c r="O8" s="52"/>
      <c r="P8" s="52"/>
      <c r="Q8" s="52"/>
      <c r="R8" t="s">
        <v>5</v>
      </c>
      <c r="T8" s="54">
        <f ca="1">I8*10</f>
        <v>14</v>
      </c>
      <c r="U8" s="55"/>
      <c r="V8" s="56"/>
      <c r="W8" t="s">
        <v>22</v>
      </c>
      <c r="Y8" s="54">
        <v>20</v>
      </c>
      <c r="Z8" s="55"/>
      <c r="AA8" s="55"/>
      <c r="AB8" s="56"/>
    </row>
    <row r="9" spans="1:36" ht="35.1" customHeight="1">
      <c r="Y9" s="31"/>
      <c r="Z9" s="31"/>
      <c r="AA9" s="31"/>
      <c r="AB9" s="31"/>
    </row>
    <row r="10" spans="1:36" ht="35.1" customHeight="1">
      <c r="A10" s="1" t="s">
        <v>11</v>
      </c>
      <c r="B10" s="1"/>
      <c r="D10" s="51">
        <f ca="1">I10*Y10</f>
        <v>90</v>
      </c>
      <c r="E10" s="51"/>
      <c r="F10" s="51"/>
      <c r="G10" s="52" t="s">
        <v>5</v>
      </c>
      <c r="H10" s="52"/>
      <c r="I10" s="53">
        <f ca="1">INT(RAND()*9+1)/10+1</f>
        <v>1.8</v>
      </c>
      <c r="J10" s="53"/>
      <c r="K10" s="53"/>
      <c r="L10" t="s">
        <v>22</v>
      </c>
      <c r="N10" s="54">
        <f ca="1">D10*10</f>
        <v>900</v>
      </c>
      <c r="O10" s="55"/>
      <c r="P10" s="55"/>
      <c r="Q10" s="56"/>
      <c r="R10" t="s">
        <v>2</v>
      </c>
      <c r="S10" s="31"/>
      <c r="T10" s="54">
        <f ca="1">I10*10</f>
        <v>18</v>
      </c>
      <c r="U10" s="55"/>
      <c r="V10" s="56"/>
      <c r="W10" t="s">
        <v>22</v>
      </c>
      <c r="Y10" s="54">
        <v>50</v>
      </c>
      <c r="Z10" s="55"/>
      <c r="AA10" s="55"/>
      <c r="AB10" s="56"/>
    </row>
    <row r="11" spans="1:36" ht="35.1" customHeight="1">
      <c r="N11" s="31"/>
      <c r="O11" s="31"/>
      <c r="P11" s="31"/>
      <c r="Q11" s="31"/>
      <c r="R11" s="31"/>
      <c r="S11" s="31"/>
      <c r="T11" s="31"/>
      <c r="U11" s="31"/>
      <c r="V11" s="31"/>
      <c r="Y11" s="31"/>
      <c r="Z11" s="31"/>
      <c r="AA11" s="31"/>
      <c r="AB11" s="31"/>
    </row>
    <row r="12" spans="1:36" ht="35.1" customHeight="1">
      <c r="A12" s="1" t="s">
        <v>12</v>
      </c>
      <c r="B12" s="1"/>
      <c r="D12" s="51">
        <f ca="1">I12*Y12</f>
        <v>51</v>
      </c>
      <c r="E12" s="51"/>
      <c r="F12" s="51"/>
      <c r="G12" s="52" t="s">
        <v>5</v>
      </c>
      <c r="H12" s="52"/>
      <c r="I12" s="53">
        <f ca="1">INT(RAND()*9+1)/10+1</f>
        <v>1.7</v>
      </c>
      <c r="J12" s="53"/>
      <c r="K12" s="53"/>
      <c r="L12" t="s">
        <v>22</v>
      </c>
      <c r="N12" s="54">
        <f ca="1">D12*10</f>
        <v>510</v>
      </c>
      <c r="O12" s="55"/>
      <c r="P12" s="55"/>
      <c r="Q12" s="56"/>
      <c r="R12" t="s">
        <v>2</v>
      </c>
      <c r="S12" s="31"/>
      <c r="T12" s="54">
        <f ca="1">I12*10</f>
        <v>17</v>
      </c>
      <c r="U12" s="55"/>
      <c r="V12" s="56"/>
      <c r="W12" t="s">
        <v>22</v>
      </c>
      <c r="Y12" s="54">
        <v>30</v>
      </c>
      <c r="Z12" s="55"/>
      <c r="AA12" s="55"/>
      <c r="AB12" s="56"/>
    </row>
    <row r="13" spans="1:36" ht="35.1" customHeight="1">
      <c r="N13" s="31"/>
      <c r="O13" s="31"/>
      <c r="P13" s="31"/>
      <c r="Q13" s="31"/>
      <c r="R13" s="31"/>
      <c r="S13" s="31"/>
      <c r="T13" s="31"/>
      <c r="U13" s="31"/>
      <c r="V13" s="31"/>
      <c r="Y13" s="31"/>
      <c r="Z13" s="31"/>
      <c r="AA13" s="31"/>
      <c r="AB13" s="31"/>
    </row>
    <row r="14" spans="1:36" ht="35.1" customHeight="1">
      <c r="A14" t="s">
        <v>13</v>
      </c>
      <c r="D14" s="51">
        <f ca="1">I14*Y14</f>
        <v>14</v>
      </c>
      <c r="E14" s="51"/>
      <c r="F14" s="51"/>
      <c r="G14" s="52" t="s">
        <v>5</v>
      </c>
      <c r="H14" s="52"/>
      <c r="I14" s="53">
        <f ca="1">INT(RAND()*9+1)/10+1</f>
        <v>1.4</v>
      </c>
      <c r="J14" s="53"/>
      <c r="K14" s="53"/>
      <c r="L14" t="s">
        <v>22</v>
      </c>
      <c r="N14" s="54">
        <f ca="1">D14*10</f>
        <v>140</v>
      </c>
      <c r="O14" s="55"/>
      <c r="P14" s="55"/>
      <c r="Q14" s="56"/>
      <c r="R14" t="s">
        <v>2</v>
      </c>
      <c r="S14" s="31"/>
      <c r="T14" s="54">
        <f ca="1">I14*10</f>
        <v>14</v>
      </c>
      <c r="U14" s="55"/>
      <c r="V14" s="56"/>
      <c r="W14" t="s">
        <v>22</v>
      </c>
      <c r="Y14" s="54">
        <v>10</v>
      </c>
      <c r="Z14" s="55"/>
      <c r="AA14" s="55"/>
      <c r="AB14" s="56"/>
    </row>
    <row r="15" spans="1:36" ht="35.1" customHeight="1">
      <c r="N15" s="31"/>
      <c r="O15" s="31"/>
      <c r="P15" s="31"/>
      <c r="Q15" s="31"/>
      <c r="R15" s="31"/>
      <c r="S15" s="31"/>
      <c r="T15" s="31"/>
      <c r="U15" s="31"/>
      <c r="V15" s="31"/>
      <c r="Y15" s="31"/>
      <c r="Z15" s="31"/>
      <c r="AA15" s="31"/>
      <c r="AB15" s="31"/>
    </row>
    <row r="16" spans="1:36" ht="35.1" customHeight="1">
      <c r="A16" t="s">
        <v>14</v>
      </c>
      <c r="D16" s="51">
        <f ca="1">I16*Y16</f>
        <v>56</v>
      </c>
      <c r="E16" s="51"/>
      <c r="F16" s="51"/>
      <c r="G16" s="52" t="s">
        <v>5</v>
      </c>
      <c r="H16" s="52"/>
      <c r="I16" s="53">
        <f ca="1">INT(RAND()*9+1)/10+1</f>
        <v>1.4</v>
      </c>
      <c r="J16" s="53"/>
      <c r="K16" s="53"/>
      <c r="L16" t="s">
        <v>22</v>
      </c>
      <c r="N16" s="54">
        <f ca="1">D16*10</f>
        <v>560</v>
      </c>
      <c r="O16" s="55"/>
      <c r="P16" s="55"/>
      <c r="Q16" s="56"/>
      <c r="R16" t="s">
        <v>2</v>
      </c>
      <c r="S16" s="31"/>
      <c r="T16" s="54">
        <f ca="1">I16*10</f>
        <v>14</v>
      </c>
      <c r="U16" s="55"/>
      <c r="V16" s="56"/>
      <c r="W16" t="s">
        <v>22</v>
      </c>
      <c r="Y16" s="54">
        <v>40</v>
      </c>
      <c r="Z16" s="55"/>
      <c r="AA16" s="55"/>
      <c r="AB16" s="56"/>
    </row>
    <row r="17" spans="1:36" ht="35.1" customHeight="1">
      <c r="N17" s="31"/>
      <c r="O17" s="31"/>
      <c r="P17" s="31"/>
      <c r="Q17" s="31"/>
      <c r="R17" s="31"/>
      <c r="S17" s="31"/>
      <c r="T17" s="31"/>
      <c r="U17" s="31"/>
      <c r="V17" s="31"/>
      <c r="Y17" s="31"/>
      <c r="Z17" s="31"/>
      <c r="AA17" s="31"/>
      <c r="AB17" s="31"/>
    </row>
    <row r="18" spans="1:36" ht="35.1" customHeight="1">
      <c r="A18" t="s">
        <v>15</v>
      </c>
      <c r="D18" s="51">
        <f ca="1">I18*Y18</f>
        <v>36</v>
      </c>
      <c r="E18" s="51"/>
      <c r="F18" s="51"/>
      <c r="G18" s="52" t="s">
        <v>5</v>
      </c>
      <c r="H18" s="52"/>
      <c r="I18" s="53">
        <f ca="1">INT(RAND()*9+1)/10+1</f>
        <v>1.8</v>
      </c>
      <c r="J18" s="53"/>
      <c r="K18" s="53"/>
      <c r="L18" t="s">
        <v>22</v>
      </c>
      <c r="N18" s="54">
        <f ca="1">D18*10</f>
        <v>360</v>
      </c>
      <c r="O18" s="55"/>
      <c r="P18" s="55"/>
      <c r="Q18" s="56"/>
      <c r="R18" t="s">
        <v>2</v>
      </c>
      <c r="S18" s="31"/>
      <c r="T18" s="54">
        <f ca="1">I18*10</f>
        <v>18</v>
      </c>
      <c r="U18" s="55"/>
      <c r="V18" s="56"/>
      <c r="W18" t="s">
        <v>22</v>
      </c>
      <c r="Y18" s="54">
        <v>20</v>
      </c>
      <c r="Z18" s="55"/>
      <c r="AA18" s="55"/>
      <c r="AB18" s="56"/>
    </row>
    <row r="19" spans="1:36" ht="35.1" customHeight="1">
      <c r="N19" s="31"/>
      <c r="O19" s="31"/>
      <c r="P19" s="31"/>
      <c r="Q19" s="31"/>
      <c r="R19" s="31"/>
      <c r="S19" s="31"/>
      <c r="T19" s="31"/>
      <c r="U19" s="31"/>
      <c r="V19" s="31"/>
      <c r="Y19" s="31"/>
      <c r="Z19" s="31"/>
      <c r="AA19" s="31"/>
      <c r="AB19" s="31"/>
    </row>
    <row r="20" spans="1:36" ht="35.1" customHeight="1">
      <c r="A20" t="s">
        <v>16</v>
      </c>
      <c r="D20" s="51">
        <f ca="1">I20*Y20</f>
        <v>75</v>
      </c>
      <c r="E20" s="51"/>
      <c r="F20" s="51"/>
      <c r="G20" s="52" t="s">
        <v>5</v>
      </c>
      <c r="H20" s="52"/>
      <c r="I20" s="53">
        <f ca="1">INT(RAND()*9+1)/10+1</f>
        <v>1.5</v>
      </c>
      <c r="J20" s="53"/>
      <c r="K20" s="53"/>
      <c r="L20" t="s">
        <v>22</v>
      </c>
      <c r="N20" s="54">
        <f ca="1">D20*10</f>
        <v>750</v>
      </c>
      <c r="O20" s="55"/>
      <c r="P20" s="55"/>
      <c r="Q20" s="56"/>
      <c r="R20" t="s">
        <v>2</v>
      </c>
      <c r="S20" s="31"/>
      <c r="T20" s="54">
        <f ca="1">I20*10</f>
        <v>15</v>
      </c>
      <c r="U20" s="55"/>
      <c r="V20" s="56"/>
      <c r="W20" t="s">
        <v>22</v>
      </c>
      <c r="Y20" s="54">
        <v>50</v>
      </c>
      <c r="Z20" s="55"/>
      <c r="AA20" s="55"/>
      <c r="AB20" s="56"/>
    </row>
    <row r="21" spans="1:36" ht="35.1" customHeight="1">
      <c r="N21" s="31"/>
      <c r="O21" s="31"/>
      <c r="P21" s="31"/>
      <c r="Q21" s="31"/>
      <c r="R21" s="31"/>
      <c r="S21" s="31"/>
      <c r="T21" s="31"/>
      <c r="U21" s="31"/>
      <c r="V21" s="31"/>
      <c r="Y21" s="31"/>
      <c r="Z21" s="31"/>
      <c r="AA21" s="31"/>
      <c r="AB21" s="31"/>
    </row>
    <row r="22" spans="1:36" ht="35.1" customHeight="1">
      <c r="A22" t="s">
        <v>17</v>
      </c>
      <c r="D22" s="51">
        <f ca="1">I22*Y22</f>
        <v>54</v>
      </c>
      <c r="E22" s="51"/>
      <c r="F22" s="51"/>
      <c r="G22" s="52" t="s">
        <v>5</v>
      </c>
      <c r="H22" s="52"/>
      <c r="I22" s="53">
        <f ca="1">INT(RAND()*9+1)/10+1</f>
        <v>1.8</v>
      </c>
      <c r="J22" s="53"/>
      <c r="K22" s="53"/>
      <c r="L22" t="s">
        <v>22</v>
      </c>
      <c r="N22" s="54">
        <f ca="1">D22*10</f>
        <v>540</v>
      </c>
      <c r="O22" s="55"/>
      <c r="P22" s="55"/>
      <c r="Q22" s="56"/>
      <c r="R22" t="s">
        <v>2</v>
      </c>
      <c r="S22" s="31"/>
      <c r="T22" s="54">
        <f ca="1">I22*10</f>
        <v>18</v>
      </c>
      <c r="U22" s="55"/>
      <c r="V22" s="56"/>
      <c r="W22" t="s">
        <v>22</v>
      </c>
      <c r="Y22" s="54">
        <v>30</v>
      </c>
      <c r="Z22" s="55"/>
      <c r="AA22" s="55"/>
      <c r="AB22" s="56"/>
    </row>
    <row r="23" spans="1:36" ht="35.1" customHeight="1"/>
    <row r="24" spans="1:36" ht="24.95" customHeight="1">
      <c r="D24" s="3" t="str">
        <f>IF(D1="","",D1)</f>
        <v>小数のわり算①</v>
      </c>
      <c r="AG24" s="2" t="str">
        <f>IF(AG1="","",AG1)</f>
        <v>№</v>
      </c>
      <c r="AH24" s="2"/>
      <c r="AI24" s="59" t="str">
        <f>IF(AI1="","",AI1)</f>
        <v>　</v>
      </c>
      <c r="AJ24" s="59"/>
    </row>
    <row r="25" spans="1:36" ht="24.95" customHeight="1">
      <c r="E25" s="5" t="s">
        <v>1</v>
      </c>
      <c r="F25" s="1"/>
      <c r="G25" s="1"/>
      <c r="Q25" s="4" t="str">
        <f>IF(Q2="","",Q2)</f>
        <v>名前</v>
      </c>
      <c r="R25" s="2"/>
      <c r="S25" s="2"/>
      <c r="T25" s="2"/>
      <c r="U25" s="2" t="str">
        <f>IF(U2="","",U2)</f>
        <v/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6" ht="24.95" customHeight="1">
      <c r="E26" s="5"/>
      <c r="F26" s="1"/>
      <c r="G26" s="1"/>
      <c r="Q26" s="7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6" ht="35.1" customHeight="1">
      <c r="A27" s="1" t="s">
        <v>8</v>
      </c>
      <c r="B27" s="1"/>
      <c r="D27" s="51">
        <f ca="1">D4</f>
        <v>19</v>
      </c>
      <c r="E27" s="51"/>
      <c r="F27" s="51"/>
      <c r="G27" s="52" t="s">
        <v>5</v>
      </c>
      <c r="H27" s="52"/>
      <c r="I27" s="53">
        <f ca="1">I4</f>
        <v>1.9</v>
      </c>
      <c r="J27" s="53"/>
      <c r="K27" s="53"/>
      <c r="L27" t="s">
        <v>22</v>
      </c>
      <c r="N27" s="52">
        <f ca="1">D27*10</f>
        <v>190</v>
      </c>
      <c r="O27" s="52"/>
      <c r="P27" s="52"/>
      <c r="Q27" s="52"/>
      <c r="R27" t="s">
        <v>5</v>
      </c>
      <c r="T27" s="57">
        <f ca="1">I27*10</f>
        <v>19</v>
      </c>
      <c r="U27" s="57"/>
      <c r="V27" s="57"/>
      <c r="W27" t="s">
        <v>22</v>
      </c>
      <c r="Y27" s="48">
        <v>10</v>
      </c>
      <c r="Z27" s="49"/>
      <c r="AA27" s="49"/>
      <c r="AB27" s="50"/>
    </row>
    <row r="28" spans="1:36" ht="35.1" customHeight="1">
      <c r="Y28" s="6"/>
      <c r="Z28" s="6"/>
      <c r="AA28" s="6"/>
      <c r="AB28" s="6"/>
    </row>
    <row r="29" spans="1:36" ht="35.1" customHeight="1">
      <c r="A29" s="1" t="s">
        <v>9</v>
      </c>
      <c r="B29" s="1"/>
      <c r="D29" s="51">
        <f ca="1">D6</f>
        <v>45</v>
      </c>
      <c r="E29" s="51"/>
      <c r="F29" s="51"/>
      <c r="G29" s="52" t="s">
        <v>5</v>
      </c>
      <c r="H29" s="52"/>
      <c r="I29" s="53">
        <f ca="1">I6</f>
        <v>1.5</v>
      </c>
      <c r="J29" s="53"/>
      <c r="K29" s="53"/>
      <c r="L29" t="s">
        <v>22</v>
      </c>
      <c r="N29" s="52">
        <f ca="1">D29*10</f>
        <v>450</v>
      </c>
      <c r="O29" s="52"/>
      <c r="P29" s="52"/>
      <c r="Q29" s="52"/>
      <c r="R29" t="s">
        <v>5</v>
      </c>
      <c r="T29" s="57">
        <f ca="1">I29*10</f>
        <v>15</v>
      </c>
      <c r="U29" s="57"/>
      <c r="V29" s="57"/>
      <c r="W29" t="s">
        <v>22</v>
      </c>
      <c r="Y29" s="48">
        <v>30</v>
      </c>
      <c r="Z29" s="49"/>
      <c r="AA29" s="49"/>
      <c r="AB29" s="50"/>
    </row>
    <row r="30" spans="1:36" ht="35.1" customHeight="1">
      <c r="A30" t="s">
        <v>23</v>
      </c>
      <c r="Y30" s="6"/>
      <c r="Z30" s="6"/>
      <c r="AA30" s="6"/>
      <c r="AB30" s="6"/>
    </row>
    <row r="31" spans="1:36" ht="35.1" customHeight="1">
      <c r="A31" t="s">
        <v>10</v>
      </c>
      <c r="D31" s="51">
        <f ca="1">D8</f>
        <v>28</v>
      </c>
      <c r="E31" s="51"/>
      <c r="F31" s="51"/>
      <c r="G31" s="52" t="s">
        <v>5</v>
      </c>
      <c r="H31" s="52"/>
      <c r="I31" s="53">
        <f ca="1">I8</f>
        <v>1.4</v>
      </c>
      <c r="J31" s="53"/>
      <c r="K31" s="53"/>
      <c r="L31" t="s">
        <v>22</v>
      </c>
      <c r="N31" s="52">
        <f ca="1">D31*10</f>
        <v>280</v>
      </c>
      <c r="O31" s="52"/>
      <c r="P31" s="52"/>
      <c r="Q31" s="52"/>
      <c r="R31" t="s">
        <v>5</v>
      </c>
      <c r="T31" s="48">
        <f ca="1">I31*10</f>
        <v>14</v>
      </c>
      <c r="U31" s="49"/>
      <c r="V31" s="50"/>
      <c r="W31" t="s">
        <v>22</v>
      </c>
      <c r="Y31" s="48">
        <v>20</v>
      </c>
      <c r="Z31" s="49"/>
      <c r="AA31" s="49"/>
      <c r="AB31" s="50"/>
    </row>
    <row r="32" spans="1:36" ht="35.1" customHeight="1">
      <c r="Y32" s="6"/>
      <c r="Z32" s="6"/>
      <c r="AA32" s="6"/>
      <c r="AB32" s="6"/>
    </row>
    <row r="33" spans="1:28" ht="35.1" customHeight="1">
      <c r="A33" s="1" t="s">
        <v>11</v>
      </c>
      <c r="B33" s="1"/>
      <c r="D33" s="51">
        <f ca="1">D10</f>
        <v>90</v>
      </c>
      <c r="E33" s="51"/>
      <c r="F33" s="51"/>
      <c r="G33" s="52" t="s">
        <v>5</v>
      </c>
      <c r="H33" s="52"/>
      <c r="I33" s="53">
        <f ca="1">I10</f>
        <v>1.8</v>
      </c>
      <c r="J33" s="53"/>
      <c r="K33" s="53"/>
      <c r="L33" t="s">
        <v>22</v>
      </c>
      <c r="N33" s="48">
        <f ca="1">D33*10</f>
        <v>900</v>
      </c>
      <c r="O33" s="49"/>
      <c r="P33" s="49"/>
      <c r="Q33" s="50"/>
      <c r="R33" t="s">
        <v>5</v>
      </c>
      <c r="T33" s="48">
        <f ca="1">I33*10</f>
        <v>18</v>
      </c>
      <c r="U33" s="49"/>
      <c r="V33" s="50"/>
      <c r="W33" t="s">
        <v>22</v>
      </c>
      <c r="Y33" s="48">
        <v>50</v>
      </c>
      <c r="Z33" s="49"/>
      <c r="AA33" s="49"/>
      <c r="AB33" s="50"/>
    </row>
    <row r="34" spans="1:28" ht="35.1" customHeight="1">
      <c r="Y34" s="6"/>
      <c r="Z34" s="6"/>
      <c r="AA34" s="6"/>
      <c r="AB34" s="6"/>
    </row>
    <row r="35" spans="1:28" ht="35.1" customHeight="1">
      <c r="A35" s="1" t="s">
        <v>12</v>
      </c>
      <c r="B35" s="1"/>
      <c r="D35" s="51">
        <f ca="1">D12</f>
        <v>51</v>
      </c>
      <c r="E35" s="51"/>
      <c r="F35" s="51"/>
      <c r="G35" s="52" t="s">
        <v>5</v>
      </c>
      <c r="H35" s="52"/>
      <c r="I35" s="53">
        <f ca="1">I12</f>
        <v>1.7</v>
      </c>
      <c r="J35" s="53"/>
      <c r="K35" s="53"/>
      <c r="L35" t="s">
        <v>22</v>
      </c>
      <c r="N35" s="48">
        <f ca="1">D35*10</f>
        <v>510</v>
      </c>
      <c r="O35" s="49"/>
      <c r="P35" s="49"/>
      <c r="Q35" s="50"/>
      <c r="R35" t="s">
        <v>5</v>
      </c>
      <c r="T35" s="48">
        <f ca="1">I35*10</f>
        <v>17</v>
      </c>
      <c r="U35" s="49"/>
      <c r="V35" s="50"/>
      <c r="W35" t="s">
        <v>22</v>
      </c>
      <c r="Y35" s="48">
        <v>30</v>
      </c>
      <c r="Z35" s="49"/>
      <c r="AA35" s="49"/>
      <c r="AB35" s="50"/>
    </row>
    <row r="36" spans="1:28" ht="35.1" customHeight="1">
      <c r="Y36" s="6"/>
      <c r="Z36" s="6"/>
      <c r="AA36" s="6"/>
      <c r="AB36" s="6"/>
    </row>
    <row r="37" spans="1:28" ht="35.1" customHeight="1">
      <c r="A37" t="s">
        <v>13</v>
      </c>
      <c r="D37" s="51">
        <f ca="1">D14</f>
        <v>14</v>
      </c>
      <c r="E37" s="51"/>
      <c r="F37" s="51"/>
      <c r="G37" s="52" t="s">
        <v>5</v>
      </c>
      <c r="H37" s="52"/>
      <c r="I37" s="53">
        <f ca="1">I14</f>
        <v>1.4</v>
      </c>
      <c r="J37" s="53"/>
      <c r="K37" s="53"/>
      <c r="L37" t="s">
        <v>22</v>
      </c>
      <c r="N37" s="48">
        <f ca="1">D37*10</f>
        <v>140</v>
      </c>
      <c r="O37" s="49"/>
      <c r="P37" s="49"/>
      <c r="Q37" s="50"/>
      <c r="R37" t="s">
        <v>5</v>
      </c>
      <c r="T37" s="48">
        <f ca="1">I37*10</f>
        <v>14</v>
      </c>
      <c r="U37" s="49"/>
      <c r="V37" s="50"/>
      <c r="W37" t="s">
        <v>22</v>
      </c>
      <c r="Y37" s="48">
        <v>10</v>
      </c>
      <c r="Z37" s="49"/>
      <c r="AA37" s="49"/>
      <c r="AB37" s="50"/>
    </row>
    <row r="38" spans="1:28" ht="35.1" customHeight="1">
      <c r="Y38" s="6"/>
      <c r="Z38" s="6"/>
      <c r="AA38" s="6"/>
      <c r="AB38" s="6"/>
    </row>
    <row r="39" spans="1:28" ht="35.1" customHeight="1">
      <c r="A39" t="s">
        <v>14</v>
      </c>
      <c r="D39" s="51">
        <f ca="1">D16</f>
        <v>56</v>
      </c>
      <c r="E39" s="51"/>
      <c r="F39" s="51"/>
      <c r="G39" s="52" t="s">
        <v>5</v>
      </c>
      <c r="H39" s="52"/>
      <c r="I39" s="53">
        <f ca="1">I16</f>
        <v>1.4</v>
      </c>
      <c r="J39" s="53"/>
      <c r="K39" s="53"/>
      <c r="L39" t="s">
        <v>22</v>
      </c>
      <c r="N39" s="48">
        <f ca="1">D39*10</f>
        <v>560</v>
      </c>
      <c r="O39" s="49"/>
      <c r="P39" s="49"/>
      <c r="Q39" s="50"/>
      <c r="R39" t="s">
        <v>5</v>
      </c>
      <c r="T39" s="48">
        <f ca="1">I39*10</f>
        <v>14</v>
      </c>
      <c r="U39" s="49"/>
      <c r="V39" s="50"/>
      <c r="W39" t="s">
        <v>22</v>
      </c>
      <c r="Y39" s="48">
        <v>40</v>
      </c>
      <c r="Z39" s="49"/>
      <c r="AA39" s="49"/>
      <c r="AB39" s="50"/>
    </row>
    <row r="40" spans="1:28" ht="35.1" customHeight="1">
      <c r="Y40" s="6"/>
      <c r="Z40" s="6"/>
      <c r="AA40" s="6"/>
      <c r="AB40" s="6"/>
    </row>
    <row r="41" spans="1:28" ht="35.1" customHeight="1">
      <c r="A41" t="s">
        <v>15</v>
      </c>
      <c r="D41" s="51">
        <f ca="1">D18</f>
        <v>36</v>
      </c>
      <c r="E41" s="51"/>
      <c r="F41" s="51"/>
      <c r="G41" s="52" t="s">
        <v>5</v>
      </c>
      <c r="H41" s="52"/>
      <c r="I41" s="53">
        <f ca="1">I18</f>
        <v>1.8</v>
      </c>
      <c r="J41" s="53"/>
      <c r="K41" s="53"/>
      <c r="L41" t="s">
        <v>22</v>
      </c>
      <c r="N41" s="48">
        <f ca="1">D41*10</f>
        <v>360</v>
      </c>
      <c r="O41" s="49"/>
      <c r="P41" s="49"/>
      <c r="Q41" s="50"/>
      <c r="R41" t="s">
        <v>5</v>
      </c>
      <c r="T41" s="48">
        <f ca="1">I41*10</f>
        <v>18</v>
      </c>
      <c r="U41" s="49"/>
      <c r="V41" s="50"/>
      <c r="W41" t="s">
        <v>22</v>
      </c>
      <c r="Y41" s="48">
        <v>20</v>
      </c>
      <c r="Z41" s="49"/>
      <c r="AA41" s="49"/>
      <c r="AB41" s="50"/>
    </row>
    <row r="42" spans="1:28" ht="35.1" customHeight="1">
      <c r="Y42" s="6"/>
      <c r="Z42" s="6"/>
      <c r="AA42" s="6"/>
      <c r="AB42" s="6"/>
    </row>
    <row r="43" spans="1:28" ht="35.1" customHeight="1">
      <c r="A43" t="s">
        <v>16</v>
      </c>
      <c r="D43" s="51">
        <f ca="1">D20</f>
        <v>75</v>
      </c>
      <c r="E43" s="51"/>
      <c r="F43" s="51"/>
      <c r="G43" s="52" t="s">
        <v>5</v>
      </c>
      <c r="H43" s="52"/>
      <c r="I43" s="53">
        <f ca="1">I20</f>
        <v>1.5</v>
      </c>
      <c r="J43" s="53"/>
      <c r="K43" s="53"/>
      <c r="L43" t="s">
        <v>22</v>
      </c>
      <c r="N43" s="48">
        <f ca="1">D43*10</f>
        <v>750</v>
      </c>
      <c r="O43" s="49"/>
      <c r="P43" s="49"/>
      <c r="Q43" s="50"/>
      <c r="R43" t="s">
        <v>5</v>
      </c>
      <c r="T43" s="48">
        <f ca="1">I43*10</f>
        <v>15</v>
      </c>
      <c r="U43" s="49"/>
      <c r="V43" s="50"/>
      <c r="W43" t="s">
        <v>22</v>
      </c>
      <c r="Y43" s="48">
        <v>50</v>
      </c>
      <c r="Z43" s="49"/>
      <c r="AA43" s="49"/>
      <c r="AB43" s="50"/>
    </row>
    <row r="44" spans="1:28" ht="35.1" customHeight="1">
      <c r="Y44" s="6"/>
      <c r="Z44" s="6"/>
      <c r="AA44" s="6"/>
      <c r="AB44" s="6"/>
    </row>
    <row r="45" spans="1:28" ht="35.1" customHeight="1">
      <c r="A45" t="s">
        <v>17</v>
      </c>
      <c r="D45" s="51">
        <f ca="1">D22</f>
        <v>54</v>
      </c>
      <c r="E45" s="51"/>
      <c r="F45" s="51"/>
      <c r="G45" s="52" t="s">
        <v>5</v>
      </c>
      <c r="H45" s="52"/>
      <c r="I45" s="53">
        <f ca="1">I22</f>
        <v>1.8</v>
      </c>
      <c r="J45" s="53"/>
      <c r="K45" s="53"/>
      <c r="L45" t="s">
        <v>22</v>
      </c>
      <c r="N45" s="48">
        <f ca="1">D45*10</f>
        <v>540</v>
      </c>
      <c r="O45" s="49"/>
      <c r="P45" s="49"/>
      <c r="Q45" s="50"/>
      <c r="R45" t="s">
        <v>5</v>
      </c>
      <c r="T45" s="48">
        <f ca="1">I45*10</f>
        <v>18</v>
      </c>
      <c r="U45" s="49"/>
      <c r="V45" s="50"/>
      <c r="W45" t="s">
        <v>22</v>
      </c>
      <c r="Y45" s="48">
        <v>30</v>
      </c>
      <c r="Z45" s="49"/>
      <c r="AA45" s="49"/>
      <c r="AB45" s="50"/>
    </row>
  </sheetData>
  <mergeCells count="123">
    <mergeCell ref="D45:F45"/>
    <mergeCell ref="Y45:AB45"/>
    <mergeCell ref="N43:Q43"/>
    <mergeCell ref="T43:V43"/>
    <mergeCell ref="N45:Q45"/>
    <mergeCell ref="D18:F18"/>
    <mergeCell ref="Y18:AB18"/>
    <mergeCell ref="T18:V18"/>
    <mergeCell ref="N18:Q18"/>
    <mergeCell ref="N29:Q29"/>
    <mergeCell ref="T45:V45"/>
    <mergeCell ref="I43:K43"/>
    <mergeCell ref="I45:K45"/>
    <mergeCell ref="G45:H45"/>
    <mergeCell ref="Y43:AB43"/>
    <mergeCell ref="T37:V37"/>
    <mergeCell ref="T39:V39"/>
    <mergeCell ref="T41:V41"/>
    <mergeCell ref="Y37:AB37"/>
    <mergeCell ref="Y41:AB41"/>
    <mergeCell ref="AI1:AJ1"/>
    <mergeCell ref="AI24:AJ24"/>
    <mergeCell ref="N4:Q4"/>
    <mergeCell ref="Y20:AB20"/>
    <mergeCell ref="Y22:AB22"/>
    <mergeCell ref="N20:Q20"/>
    <mergeCell ref="T14:V14"/>
    <mergeCell ref="N14:Q14"/>
    <mergeCell ref="T10:V10"/>
    <mergeCell ref="Y12:AB12"/>
    <mergeCell ref="Y16:AB16"/>
    <mergeCell ref="N22:Q22"/>
    <mergeCell ref="T22:V22"/>
    <mergeCell ref="N16:Q16"/>
    <mergeCell ref="T16:V16"/>
    <mergeCell ref="T20:V20"/>
    <mergeCell ref="Y4:AB4"/>
    <mergeCell ref="Y6:AB6"/>
    <mergeCell ref="Y8:AB8"/>
    <mergeCell ref="Y29:AB29"/>
    <mergeCell ref="T4:V4"/>
    <mergeCell ref="T8:V8"/>
    <mergeCell ref="T12:V12"/>
    <mergeCell ref="N8:Q8"/>
    <mergeCell ref="Y10:AB10"/>
    <mergeCell ref="Y14:AB14"/>
    <mergeCell ref="N10:Q10"/>
    <mergeCell ref="Y27:AB27"/>
    <mergeCell ref="N27:Q27"/>
    <mergeCell ref="N41:Q41"/>
    <mergeCell ref="N33:Q33"/>
    <mergeCell ref="G33:H33"/>
    <mergeCell ref="I33:K33"/>
    <mergeCell ref="G43:H43"/>
    <mergeCell ref="I41:K41"/>
    <mergeCell ref="G41:H41"/>
    <mergeCell ref="I35:K35"/>
    <mergeCell ref="D39:F39"/>
    <mergeCell ref="I39:K39"/>
    <mergeCell ref="G39:H39"/>
    <mergeCell ref="D43:F43"/>
    <mergeCell ref="D41:F41"/>
    <mergeCell ref="G37:H37"/>
    <mergeCell ref="I37:K37"/>
    <mergeCell ref="D37:F37"/>
    <mergeCell ref="I2:J2"/>
    <mergeCell ref="D12:F12"/>
    <mergeCell ref="G22:H22"/>
    <mergeCell ref="D10:F10"/>
    <mergeCell ref="G10:H10"/>
    <mergeCell ref="I10:K10"/>
    <mergeCell ref="D4:F4"/>
    <mergeCell ref="G4:H4"/>
    <mergeCell ref="I4:K4"/>
    <mergeCell ref="D22:F22"/>
    <mergeCell ref="I16:K16"/>
    <mergeCell ref="I22:K22"/>
    <mergeCell ref="D14:F14"/>
    <mergeCell ref="G14:H14"/>
    <mergeCell ref="I14:K14"/>
    <mergeCell ref="D16:F16"/>
    <mergeCell ref="G16:H16"/>
    <mergeCell ref="G18:H18"/>
    <mergeCell ref="I18:K18"/>
    <mergeCell ref="Y35:AB35"/>
    <mergeCell ref="Y39:AB39"/>
    <mergeCell ref="T6:V6"/>
    <mergeCell ref="D8:F8"/>
    <mergeCell ref="D6:F6"/>
    <mergeCell ref="G6:H6"/>
    <mergeCell ref="I6:K6"/>
    <mergeCell ref="N6:Q6"/>
    <mergeCell ref="D31:F31"/>
    <mergeCell ref="N37:Q37"/>
    <mergeCell ref="N39:Q39"/>
    <mergeCell ref="T31:V31"/>
    <mergeCell ref="D27:F27"/>
    <mergeCell ref="G27:H27"/>
    <mergeCell ref="I27:K27"/>
    <mergeCell ref="N31:Q31"/>
    <mergeCell ref="G29:H29"/>
    <mergeCell ref="D29:F29"/>
    <mergeCell ref="I29:K29"/>
    <mergeCell ref="T27:V27"/>
    <mergeCell ref="T29:V29"/>
    <mergeCell ref="Y31:AB31"/>
    <mergeCell ref="Y33:AB33"/>
    <mergeCell ref="I31:K31"/>
    <mergeCell ref="T35:V35"/>
    <mergeCell ref="D33:F33"/>
    <mergeCell ref="G20:H20"/>
    <mergeCell ref="I20:K20"/>
    <mergeCell ref="D20:F20"/>
    <mergeCell ref="G31:H31"/>
    <mergeCell ref="T33:V33"/>
    <mergeCell ref="G8:H8"/>
    <mergeCell ref="G12:H12"/>
    <mergeCell ref="I12:K12"/>
    <mergeCell ref="N12:Q12"/>
    <mergeCell ref="I8:K8"/>
    <mergeCell ref="D35:F35"/>
    <mergeCell ref="G35:H35"/>
    <mergeCell ref="N35:Q35"/>
  </mergeCells>
  <phoneticPr fontId="1"/>
  <pageMargins left="0.98425196850393704" right="0.98425196850393704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 enableFormatConditionsCalculation="0">
    <tabColor indexed="45"/>
  </sheetPr>
  <dimension ref="A1:AJ45"/>
  <sheetViews>
    <sheetView workbookViewId="0">
      <selection activeCell="AO6" sqref="AO6"/>
    </sheetView>
  </sheetViews>
  <sheetFormatPr defaultRowHeight="17.25"/>
  <cols>
    <col min="1" max="37" width="1.69921875" customWidth="1"/>
  </cols>
  <sheetData>
    <row r="1" spans="1:36" ht="24.95" customHeight="1">
      <c r="D1" s="3" t="s">
        <v>39</v>
      </c>
      <c r="AG1" s="2" t="s">
        <v>3</v>
      </c>
      <c r="AH1" s="2"/>
      <c r="AI1" s="59" t="s">
        <v>24</v>
      </c>
      <c r="AJ1" s="59"/>
    </row>
    <row r="2" spans="1:36" ht="24.95" customHeight="1">
      <c r="I2" s="58" t="s">
        <v>6</v>
      </c>
      <c r="J2" s="58"/>
      <c r="K2" s="15" t="s">
        <v>19</v>
      </c>
      <c r="L2" s="9"/>
      <c r="M2" s="15" t="s">
        <v>7</v>
      </c>
      <c r="Q2" s="4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ht="24.95" customHeight="1"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6" ht="35.1" customHeight="1">
      <c r="A4" s="1" t="s">
        <v>8</v>
      </c>
      <c r="B4" s="1"/>
      <c r="D4" s="51">
        <f ca="1">I4*Y4</f>
        <v>2.2000000000000002</v>
      </c>
      <c r="E4" s="51"/>
      <c r="F4" s="51"/>
      <c r="G4" s="52" t="s">
        <v>2</v>
      </c>
      <c r="H4" s="52"/>
      <c r="I4" s="53">
        <f ca="1">INT(RAND()*9+1)/10+1</f>
        <v>1.1000000000000001</v>
      </c>
      <c r="J4" s="53"/>
      <c r="K4" s="53"/>
      <c r="L4" t="s">
        <v>22</v>
      </c>
      <c r="N4" s="52">
        <f ca="1">D4*10</f>
        <v>22</v>
      </c>
      <c r="O4" s="52"/>
      <c r="P4" s="52"/>
      <c r="Q4" s="52"/>
      <c r="R4" t="s">
        <v>2</v>
      </c>
      <c r="T4" s="57">
        <f ca="1">I4*10</f>
        <v>11</v>
      </c>
      <c r="U4" s="57"/>
      <c r="V4" s="57"/>
      <c r="W4" t="s">
        <v>22</v>
      </c>
      <c r="Y4" s="54">
        <v>2</v>
      </c>
      <c r="Z4" s="55"/>
      <c r="AA4" s="55"/>
      <c r="AB4" s="56"/>
    </row>
    <row r="5" spans="1:36" ht="35.1" customHeight="1">
      <c r="Y5" s="31"/>
      <c r="Z5" s="31"/>
      <c r="AA5" s="31"/>
      <c r="AB5" s="31"/>
    </row>
    <row r="6" spans="1:36" ht="35.1" customHeight="1">
      <c r="A6" s="1" t="s">
        <v>9</v>
      </c>
      <c r="B6" s="1"/>
      <c r="D6" s="51">
        <f ca="1">I6*Y6</f>
        <v>5.6</v>
      </c>
      <c r="E6" s="51"/>
      <c r="F6" s="51"/>
      <c r="G6" s="52" t="s">
        <v>2</v>
      </c>
      <c r="H6" s="52"/>
      <c r="I6" s="53">
        <f ca="1">INT(RAND()*9+1)/10+1</f>
        <v>1.4</v>
      </c>
      <c r="J6" s="53"/>
      <c r="K6" s="53"/>
      <c r="L6" t="s">
        <v>22</v>
      </c>
      <c r="N6" s="52">
        <f ca="1">D6*10</f>
        <v>56</v>
      </c>
      <c r="O6" s="52"/>
      <c r="P6" s="52"/>
      <c r="Q6" s="52"/>
      <c r="R6" t="s">
        <v>2</v>
      </c>
      <c r="T6" s="57">
        <f ca="1">I6*10</f>
        <v>14</v>
      </c>
      <c r="U6" s="57"/>
      <c r="V6" s="57"/>
      <c r="W6" t="s">
        <v>22</v>
      </c>
      <c r="Y6" s="54">
        <v>4</v>
      </c>
      <c r="Z6" s="55"/>
      <c r="AA6" s="55"/>
      <c r="AB6" s="56"/>
    </row>
    <row r="7" spans="1:36" ht="35.1" customHeight="1">
      <c r="A7" t="s">
        <v>23</v>
      </c>
      <c r="Y7" s="31"/>
      <c r="Z7" s="31"/>
      <c r="AA7" s="31"/>
      <c r="AB7" s="31"/>
    </row>
    <row r="8" spans="1:36" ht="35.1" customHeight="1">
      <c r="A8" t="s">
        <v>10</v>
      </c>
      <c r="D8" s="51">
        <f ca="1">I8*Y8</f>
        <v>4.8000000000000007</v>
      </c>
      <c r="E8" s="51"/>
      <c r="F8" s="51"/>
      <c r="G8" s="52" t="s">
        <v>2</v>
      </c>
      <c r="H8" s="52"/>
      <c r="I8" s="53">
        <f ca="1">INT(RAND()*9+1)/10+1</f>
        <v>1.6</v>
      </c>
      <c r="J8" s="53"/>
      <c r="K8" s="53"/>
      <c r="L8" t="s">
        <v>22</v>
      </c>
      <c r="N8" s="52">
        <f ca="1">D8*10</f>
        <v>48.000000000000007</v>
      </c>
      <c r="O8" s="52"/>
      <c r="P8" s="52"/>
      <c r="Q8" s="52"/>
      <c r="R8" t="s">
        <v>2</v>
      </c>
      <c r="T8" s="54">
        <f ca="1">I8*10</f>
        <v>16</v>
      </c>
      <c r="U8" s="55"/>
      <c r="V8" s="56"/>
      <c r="W8" t="s">
        <v>22</v>
      </c>
      <c r="Y8" s="54">
        <v>3</v>
      </c>
      <c r="Z8" s="55"/>
      <c r="AA8" s="55"/>
      <c r="AB8" s="56"/>
    </row>
    <row r="9" spans="1:36" ht="35.1" customHeight="1">
      <c r="Y9" s="31"/>
      <c r="Z9" s="31"/>
      <c r="AA9" s="31"/>
      <c r="AB9" s="31"/>
    </row>
    <row r="10" spans="1:36" ht="35.1" customHeight="1">
      <c r="A10" s="1" t="s">
        <v>11</v>
      </c>
      <c r="B10" s="1"/>
      <c r="D10" s="51">
        <f ca="1">I10*Y10</f>
        <v>5.5</v>
      </c>
      <c r="E10" s="51"/>
      <c r="F10" s="51"/>
      <c r="G10" s="52" t="s">
        <v>2</v>
      </c>
      <c r="H10" s="52"/>
      <c r="I10" s="53">
        <f ca="1">INT(RAND()*9+1)/10+1</f>
        <v>1.1000000000000001</v>
      </c>
      <c r="J10" s="53"/>
      <c r="K10" s="53"/>
      <c r="L10" t="s">
        <v>22</v>
      </c>
      <c r="N10" s="54">
        <f ca="1">D10*10</f>
        <v>55</v>
      </c>
      <c r="O10" s="55"/>
      <c r="P10" s="55"/>
      <c r="Q10" s="56"/>
      <c r="R10" t="s">
        <v>2</v>
      </c>
      <c r="S10" s="31"/>
      <c r="T10" s="54">
        <f ca="1">I10*10</f>
        <v>11</v>
      </c>
      <c r="U10" s="55"/>
      <c r="V10" s="56"/>
      <c r="W10" t="s">
        <v>22</v>
      </c>
      <c r="Y10" s="54">
        <v>5</v>
      </c>
      <c r="Z10" s="55"/>
      <c r="AA10" s="55"/>
      <c r="AB10" s="56"/>
    </row>
    <row r="11" spans="1:36" ht="35.1" customHeight="1">
      <c r="N11" s="31"/>
      <c r="O11" s="31"/>
      <c r="P11" s="31"/>
      <c r="Q11" s="31"/>
      <c r="R11" s="31"/>
      <c r="S11" s="31"/>
      <c r="T11" s="31"/>
      <c r="U11" s="31"/>
      <c r="V11" s="31"/>
      <c r="Y11" s="31"/>
      <c r="Z11" s="31"/>
      <c r="AA11" s="31"/>
      <c r="AB11" s="31"/>
    </row>
    <row r="12" spans="1:36" ht="35.1" customHeight="1">
      <c r="A12" s="1" t="s">
        <v>12</v>
      </c>
      <c r="B12" s="1"/>
      <c r="D12" s="51">
        <f ca="1">I12*Y12</f>
        <v>11.399999999999999</v>
      </c>
      <c r="E12" s="51"/>
      <c r="F12" s="51"/>
      <c r="G12" s="52" t="s">
        <v>2</v>
      </c>
      <c r="H12" s="52"/>
      <c r="I12" s="53">
        <f ca="1">INT(RAND()*9+1)/10+1</f>
        <v>1.9</v>
      </c>
      <c r="J12" s="53"/>
      <c r="K12" s="53"/>
      <c r="L12" t="s">
        <v>22</v>
      </c>
      <c r="N12" s="54">
        <f ca="1">D12*10</f>
        <v>113.99999999999999</v>
      </c>
      <c r="O12" s="55"/>
      <c r="P12" s="55"/>
      <c r="Q12" s="56"/>
      <c r="R12" t="s">
        <v>2</v>
      </c>
      <c r="S12" s="31"/>
      <c r="T12" s="54">
        <f ca="1">I12*10</f>
        <v>19</v>
      </c>
      <c r="U12" s="55"/>
      <c r="V12" s="56"/>
      <c r="W12" t="s">
        <v>22</v>
      </c>
      <c r="Y12" s="54">
        <v>6</v>
      </c>
      <c r="Z12" s="55"/>
      <c r="AA12" s="55"/>
      <c r="AB12" s="56"/>
    </row>
    <row r="13" spans="1:36" ht="35.1" customHeight="1">
      <c r="N13" s="31"/>
      <c r="O13" s="31"/>
      <c r="P13" s="31"/>
      <c r="Q13" s="31"/>
      <c r="R13" s="31"/>
      <c r="S13" s="31"/>
      <c r="T13" s="31"/>
      <c r="U13" s="31"/>
      <c r="V13" s="31"/>
      <c r="Y13" s="31"/>
      <c r="Z13" s="31"/>
      <c r="AA13" s="31"/>
      <c r="AB13" s="31"/>
    </row>
    <row r="14" spans="1:36" ht="35.1" customHeight="1">
      <c r="A14" t="s">
        <v>13</v>
      </c>
      <c r="D14" s="51">
        <f ca="1">I14*Y14</f>
        <v>3.4</v>
      </c>
      <c r="E14" s="51"/>
      <c r="F14" s="51"/>
      <c r="G14" s="52" t="s">
        <v>2</v>
      </c>
      <c r="H14" s="52"/>
      <c r="I14" s="53">
        <f ca="1">INT(RAND()*9+1)/10+1</f>
        <v>1.7</v>
      </c>
      <c r="J14" s="53"/>
      <c r="K14" s="53"/>
      <c r="L14" t="s">
        <v>22</v>
      </c>
      <c r="N14" s="54">
        <f ca="1">D14*10</f>
        <v>34</v>
      </c>
      <c r="O14" s="55"/>
      <c r="P14" s="55"/>
      <c r="Q14" s="56"/>
      <c r="R14" t="s">
        <v>2</v>
      </c>
      <c r="S14" s="31"/>
      <c r="T14" s="54">
        <f ca="1">I14*10</f>
        <v>17</v>
      </c>
      <c r="U14" s="55"/>
      <c r="V14" s="56"/>
      <c r="W14" t="s">
        <v>22</v>
      </c>
      <c r="Y14" s="54">
        <v>2</v>
      </c>
      <c r="Z14" s="55"/>
      <c r="AA14" s="55"/>
      <c r="AB14" s="56"/>
    </row>
    <row r="15" spans="1:36" ht="35.1" customHeight="1">
      <c r="N15" s="31"/>
      <c r="O15" s="31"/>
      <c r="P15" s="31"/>
      <c r="Q15" s="31"/>
      <c r="R15" s="31"/>
      <c r="S15" s="31"/>
      <c r="T15" s="31"/>
      <c r="U15" s="31"/>
      <c r="V15" s="31"/>
      <c r="Y15" s="31"/>
      <c r="Z15" s="31"/>
      <c r="AA15" s="31"/>
      <c r="AB15" s="31"/>
    </row>
    <row r="16" spans="1:36" ht="35.1" customHeight="1">
      <c r="A16" t="s">
        <v>14</v>
      </c>
      <c r="D16" s="51">
        <f ca="1">I16*Y16</f>
        <v>9</v>
      </c>
      <c r="E16" s="51"/>
      <c r="F16" s="51"/>
      <c r="G16" s="52" t="s">
        <v>2</v>
      </c>
      <c r="H16" s="52"/>
      <c r="I16" s="53">
        <f ca="1">INT(RAND()*9+1)/10+1</f>
        <v>1.8</v>
      </c>
      <c r="J16" s="53"/>
      <c r="K16" s="53"/>
      <c r="L16" t="s">
        <v>22</v>
      </c>
      <c r="N16" s="54">
        <f ca="1">D16*10</f>
        <v>90</v>
      </c>
      <c r="O16" s="55"/>
      <c r="P16" s="55"/>
      <c r="Q16" s="56"/>
      <c r="R16" t="s">
        <v>2</v>
      </c>
      <c r="S16" s="31"/>
      <c r="T16" s="54">
        <f ca="1">I16*10</f>
        <v>18</v>
      </c>
      <c r="U16" s="55"/>
      <c r="V16" s="56"/>
      <c r="W16" t="s">
        <v>22</v>
      </c>
      <c r="Y16" s="54">
        <v>5</v>
      </c>
      <c r="Z16" s="55"/>
      <c r="AA16" s="55"/>
      <c r="AB16" s="56"/>
    </row>
    <row r="17" spans="1:36" ht="35.1" customHeight="1">
      <c r="N17" s="31"/>
      <c r="O17" s="31"/>
      <c r="P17" s="31"/>
      <c r="Q17" s="31"/>
      <c r="R17" s="31"/>
      <c r="S17" s="31"/>
      <c r="T17" s="31"/>
      <c r="U17" s="31"/>
      <c r="V17" s="31"/>
      <c r="Y17" s="31"/>
      <c r="Z17" s="31"/>
      <c r="AA17" s="31"/>
      <c r="AB17" s="31"/>
    </row>
    <row r="18" spans="1:36" ht="35.1" customHeight="1">
      <c r="A18" t="s">
        <v>15</v>
      </c>
      <c r="D18" s="51">
        <f ca="1">I18*Y18</f>
        <v>4.5</v>
      </c>
      <c r="E18" s="51"/>
      <c r="F18" s="51"/>
      <c r="G18" s="52" t="s">
        <v>2</v>
      </c>
      <c r="H18" s="52"/>
      <c r="I18" s="53">
        <f ca="1">INT(RAND()*9+1)/10+1</f>
        <v>1.5</v>
      </c>
      <c r="J18" s="53"/>
      <c r="K18" s="53"/>
      <c r="L18" t="s">
        <v>22</v>
      </c>
      <c r="N18" s="54">
        <f ca="1">D18*10</f>
        <v>45</v>
      </c>
      <c r="O18" s="55"/>
      <c r="P18" s="55"/>
      <c r="Q18" s="56"/>
      <c r="R18" t="s">
        <v>2</v>
      </c>
      <c r="S18" s="31"/>
      <c r="T18" s="54">
        <f ca="1">I18*10</f>
        <v>15</v>
      </c>
      <c r="U18" s="55"/>
      <c r="V18" s="56"/>
      <c r="W18" t="s">
        <v>22</v>
      </c>
      <c r="Y18" s="54">
        <v>3</v>
      </c>
      <c r="Z18" s="55"/>
      <c r="AA18" s="55"/>
      <c r="AB18" s="56"/>
    </row>
    <row r="19" spans="1:36" ht="35.1" customHeight="1">
      <c r="N19" s="31"/>
      <c r="O19" s="31"/>
      <c r="P19" s="31"/>
      <c r="Q19" s="31"/>
      <c r="R19" s="31"/>
      <c r="S19" s="31"/>
      <c r="T19" s="31"/>
      <c r="U19" s="31"/>
      <c r="V19" s="31"/>
      <c r="Y19" s="31"/>
      <c r="Z19" s="31"/>
      <c r="AA19" s="31"/>
      <c r="AB19" s="31"/>
    </row>
    <row r="20" spans="1:36" ht="35.1" customHeight="1">
      <c r="A20" t="s">
        <v>16</v>
      </c>
      <c r="D20" s="51">
        <f ca="1">I20*Y20</f>
        <v>4.4000000000000004</v>
      </c>
      <c r="E20" s="51"/>
      <c r="F20" s="51"/>
      <c r="G20" s="52" t="s">
        <v>2</v>
      </c>
      <c r="H20" s="52"/>
      <c r="I20" s="53">
        <f ca="1">INT(RAND()*9+1)/10+1</f>
        <v>1.1000000000000001</v>
      </c>
      <c r="J20" s="53"/>
      <c r="K20" s="53"/>
      <c r="L20" t="s">
        <v>22</v>
      </c>
      <c r="N20" s="54">
        <f ca="1">D20*10</f>
        <v>44</v>
      </c>
      <c r="O20" s="55"/>
      <c r="P20" s="55"/>
      <c r="Q20" s="56"/>
      <c r="R20" t="s">
        <v>2</v>
      </c>
      <c r="S20" s="31"/>
      <c r="T20" s="54">
        <f ca="1">I20*10</f>
        <v>11</v>
      </c>
      <c r="U20" s="55"/>
      <c r="V20" s="56"/>
      <c r="W20" t="s">
        <v>22</v>
      </c>
      <c r="Y20" s="54">
        <v>4</v>
      </c>
      <c r="Z20" s="55"/>
      <c r="AA20" s="55"/>
      <c r="AB20" s="56"/>
    </row>
    <row r="21" spans="1:36" ht="35.1" customHeight="1">
      <c r="N21" s="31"/>
      <c r="O21" s="31"/>
      <c r="P21" s="31"/>
      <c r="Q21" s="31"/>
      <c r="R21" s="31"/>
      <c r="S21" s="31"/>
      <c r="T21" s="31"/>
      <c r="U21" s="31"/>
      <c r="V21" s="31"/>
      <c r="Y21" s="31"/>
      <c r="Z21" s="31"/>
      <c r="AA21" s="31"/>
      <c r="AB21" s="31"/>
    </row>
    <row r="22" spans="1:36" ht="35.1" customHeight="1">
      <c r="A22" t="s">
        <v>17</v>
      </c>
      <c r="D22" s="51">
        <f ca="1">I22*Y22</f>
        <v>7.7000000000000011</v>
      </c>
      <c r="E22" s="51"/>
      <c r="F22" s="51"/>
      <c r="G22" s="52" t="s">
        <v>2</v>
      </c>
      <c r="H22" s="52"/>
      <c r="I22" s="53">
        <f ca="1">INT(RAND()*9+1)/10+1</f>
        <v>1.1000000000000001</v>
      </c>
      <c r="J22" s="53"/>
      <c r="K22" s="53"/>
      <c r="L22" t="s">
        <v>22</v>
      </c>
      <c r="N22" s="54">
        <f ca="1">D22*10</f>
        <v>77.000000000000014</v>
      </c>
      <c r="O22" s="55"/>
      <c r="P22" s="55"/>
      <c r="Q22" s="56"/>
      <c r="R22" t="s">
        <v>2</v>
      </c>
      <c r="S22" s="31"/>
      <c r="T22" s="54">
        <f ca="1">I22*10</f>
        <v>11</v>
      </c>
      <c r="U22" s="55"/>
      <c r="V22" s="56"/>
      <c r="W22" t="s">
        <v>22</v>
      </c>
      <c r="Y22" s="54">
        <v>7</v>
      </c>
      <c r="Z22" s="55"/>
      <c r="AA22" s="55"/>
      <c r="AB22" s="56"/>
    </row>
    <row r="23" spans="1:36" ht="35.1" customHeight="1"/>
    <row r="24" spans="1:36" ht="24.95" customHeight="1">
      <c r="D24" s="3" t="str">
        <f>IF(D1="","",D1)</f>
        <v>小数のわり算②</v>
      </c>
      <c r="AG24" s="2" t="str">
        <f>IF(AG1="","",AG1)</f>
        <v>№</v>
      </c>
      <c r="AH24" s="2"/>
      <c r="AI24" s="59" t="str">
        <f>IF(AI1="","",AI1)</f>
        <v>　</v>
      </c>
      <c r="AJ24" s="59"/>
    </row>
    <row r="25" spans="1:36" ht="24.95" customHeight="1">
      <c r="E25" s="5" t="s">
        <v>1</v>
      </c>
      <c r="F25" s="1"/>
      <c r="G25" s="1"/>
      <c r="Q25" s="4" t="str">
        <f>IF(Q2="","",Q2)</f>
        <v>名前</v>
      </c>
      <c r="R25" s="2"/>
      <c r="S25" s="2"/>
      <c r="T25" s="2"/>
      <c r="U25" s="2" t="str">
        <f>IF(U2="","",U2)</f>
        <v/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6" ht="24.95" customHeight="1">
      <c r="E26" s="5"/>
      <c r="F26" s="1"/>
      <c r="G26" s="1"/>
      <c r="Q26" s="7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6" ht="35.1" customHeight="1">
      <c r="A27" s="1" t="s">
        <v>25</v>
      </c>
      <c r="B27" s="1"/>
      <c r="D27" s="51">
        <f ca="1">D4</f>
        <v>2.2000000000000002</v>
      </c>
      <c r="E27" s="51"/>
      <c r="F27" s="51"/>
      <c r="G27" s="52" t="s">
        <v>26</v>
      </c>
      <c r="H27" s="52"/>
      <c r="I27" s="53">
        <f ca="1">I4</f>
        <v>1.1000000000000001</v>
      </c>
      <c r="J27" s="53"/>
      <c r="K27" s="53"/>
      <c r="L27" t="s">
        <v>27</v>
      </c>
      <c r="N27" s="52">
        <f ca="1">D27*10</f>
        <v>22</v>
      </c>
      <c r="O27" s="52"/>
      <c r="P27" s="52"/>
      <c r="Q27" s="52"/>
      <c r="R27" t="s">
        <v>26</v>
      </c>
      <c r="T27" s="57">
        <f ca="1">I27*10</f>
        <v>11</v>
      </c>
      <c r="U27" s="57"/>
      <c r="V27" s="57"/>
      <c r="W27" t="s">
        <v>27</v>
      </c>
      <c r="Y27" s="48">
        <f ca="1">D27/I27</f>
        <v>2</v>
      </c>
      <c r="Z27" s="49"/>
      <c r="AA27" s="49"/>
      <c r="AB27" s="50"/>
    </row>
    <row r="28" spans="1:36" ht="35.1" customHeight="1">
      <c r="Y28" s="6"/>
      <c r="Z28" s="6"/>
      <c r="AA28" s="6"/>
      <c r="AB28" s="6"/>
    </row>
    <row r="29" spans="1:36" ht="35.1" customHeight="1">
      <c r="A29" s="1" t="s">
        <v>28</v>
      </c>
      <c r="B29" s="1"/>
      <c r="D29" s="51">
        <f ca="1">D6</f>
        <v>5.6</v>
      </c>
      <c r="E29" s="51"/>
      <c r="F29" s="51"/>
      <c r="G29" s="52" t="s">
        <v>26</v>
      </c>
      <c r="H29" s="52"/>
      <c r="I29" s="53">
        <f ca="1">I6</f>
        <v>1.4</v>
      </c>
      <c r="J29" s="53"/>
      <c r="K29" s="53"/>
      <c r="L29" t="s">
        <v>27</v>
      </c>
      <c r="N29" s="52">
        <f ca="1">D29*10</f>
        <v>56</v>
      </c>
      <c r="O29" s="52"/>
      <c r="P29" s="52"/>
      <c r="Q29" s="52"/>
      <c r="R29" t="s">
        <v>26</v>
      </c>
      <c r="T29" s="57">
        <f ca="1">I29*10</f>
        <v>14</v>
      </c>
      <c r="U29" s="57"/>
      <c r="V29" s="57"/>
      <c r="W29" t="s">
        <v>27</v>
      </c>
      <c r="Y29" s="48">
        <f ca="1">D29/I29</f>
        <v>4</v>
      </c>
      <c r="Z29" s="49"/>
      <c r="AA29" s="49"/>
      <c r="AB29" s="50"/>
    </row>
    <row r="30" spans="1:36" ht="35.1" customHeight="1">
      <c r="A30" t="s">
        <v>29</v>
      </c>
      <c r="Y30" s="6"/>
      <c r="Z30" s="6"/>
      <c r="AA30" s="6"/>
      <c r="AB30" s="6"/>
    </row>
    <row r="31" spans="1:36" ht="35.1" customHeight="1">
      <c r="A31" t="s">
        <v>30</v>
      </c>
      <c r="D31" s="51">
        <f ca="1">D8</f>
        <v>4.8000000000000007</v>
      </c>
      <c r="E31" s="51"/>
      <c r="F31" s="51"/>
      <c r="G31" s="52" t="s">
        <v>26</v>
      </c>
      <c r="H31" s="52"/>
      <c r="I31" s="53">
        <f ca="1">I8</f>
        <v>1.6</v>
      </c>
      <c r="J31" s="53"/>
      <c r="K31" s="53"/>
      <c r="L31" t="s">
        <v>27</v>
      </c>
      <c r="N31" s="52">
        <f ca="1">D31*10</f>
        <v>48.000000000000007</v>
      </c>
      <c r="O31" s="52"/>
      <c r="P31" s="52"/>
      <c r="Q31" s="52"/>
      <c r="R31" t="s">
        <v>26</v>
      </c>
      <c r="T31" s="48">
        <f ca="1">I31*10</f>
        <v>16</v>
      </c>
      <c r="U31" s="49"/>
      <c r="V31" s="50"/>
      <c r="W31" t="s">
        <v>27</v>
      </c>
      <c r="Y31" s="48">
        <f ca="1">D31/I31</f>
        <v>3.0000000000000004</v>
      </c>
      <c r="Z31" s="49"/>
      <c r="AA31" s="49"/>
      <c r="AB31" s="50"/>
    </row>
    <row r="32" spans="1:36" ht="35.1" customHeight="1">
      <c r="Y32" s="6"/>
      <c r="Z32" s="6"/>
      <c r="AA32" s="6"/>
      <c r="AB32" s="6"/>
    </row>
    <row r="33" spans="1:28" ht="35.1" customHeight="1">
      <c r="A33" s="1" t="s">
        <v>31</v>
      </c>
      <c r="B33" s="1"/>
      <c r="D33" s="51">
        <f ca="1">D10</f>
        <v>5.5</v>
      </c>
      <c r="E33" s="51"/>
      <c r="F33" s="51"/>
      <c r="G33" s="52" t="s">
        <v>26</v>
      </c>
      <c r="H33" s="52"/>
      <c r="I33" s="53">
        <f ca="1">I10</f>
        <v>1.1000000000000001</v>
      </c>
      <c r="J33" s="53"/>
      <c r="K33" s="53"/>
      <c r="L33" t="s">
        <v>27</v>
      </c>
      <c r="N33" s="48">
        <f ca="1">D33*10</f>
        <v>55</v>
      </c>
      <c r="O33" s="49"/>
      <c r="P33" s="49"/>
      <c r="Q33" s="50"/>
      <c r="R33" t="s">
        <v>26</v>
      </c>
      <c r="T33" s="48">
        <f ca="1">I33*10</f>
        <v>11</v>
      </c>
      <c r="U33" s="49"/>
      <c r="V33" s="50"/>
      <c r="W33" t="s">
        <v>27</v>
      </c>
      <c r="Y33" s="48">
        <f ca="1">D33/I33</f>
        <v>5</v>
      </c>
      <c r="Z33" s="49"/>
      <c r="AA33" s="49"/>
      <c r="AB33" s="50"/>
    </row>
    <row r="34" spans="1:28" ht="35.1" customHeight="1">
      <c r="Y34" s="6"/>
      <c r="Z34" s="6"/>
      <c r="AA34" s="6"/>
      <c r="AB34" s="6"/>
    </row>
    <row r="35" spans="1:28" ht="35.1" customHeight="1">
      <c r="A35" s="1" t="s">
        <v>32</v>
      </c>
      <c r="B35" s="1"/>
      <c r="D35" s="51">
        <f ca="1">D12</f>
        <v>11.399999999999999</v>
      </c>
      <c r="E35" s="51"/>
      <c r="F35" s="51"/>
      <c r="G35" s="52" t="s">
        <v>26</v>
      </c>
      <c r="H35" s="52"/>
      <c r="I35" s="53">
        <f ca="1">I12</f>
        <v>1.9</v>
      </c>
      <c r="J35" s="53"/>
      <c r="K35" s="53"/>
      <c r="L35" t="s">
        <v>27</v>
      </c>
      <c r="N35" s="48">
        <f ca="1">D35*10</f>
        <v>113.99999999999999</v>
      </c>
      <c r="O35" s="49"/>
      <c r="P35" s="49"/>
      <c r="Q35" s="50"/>
      <c r="R35" t="s">
        <v>26</v>
      </c>
      <c r="T35" s="48">
        <f ca="1">I35*10</f>
        <v>19</v>
      </c>
      <c r="U35" s="49"/>
      <c r="V35" s="50"/>
      <c r="W35" t="s">
        <v>27</v>
      </c>
      <c r="Y35" s="48">
        <f ca="1">D35/I35</f>
        <v>5.9999999999999991</v>
      </c>
      <c r="Z35" s="49"/>
      <c r="AA35" s="49"/>
      <c r="AB35" s="50"/>
    </row>
    <row r="36" spans="1:28" ht="35.1" customHeight="1">
      <c r="Y36" s="6"/>
      <c r="Z36" s="6"/>
      <c r="AA36" s="6"/>
      <c r="AB36" s="6"/>
    </row>
    <row r="37" spans="1:28" ht="35.1" customHeight="1">
      <c r="A37" t="s">
        <v>33</v>
      </c>
      <c r="D37" s="51">
        <f ca="1">D14</f>
        <v>3.4</v>
      </c>
      <c r="E37" s="51"/>
      <c r="F37" s="51"/>
      <c r="G37" s="52" t="s">
        <v>26</v>
      </c>
      <c r="H37" s="52"/>
      <c r="I37" s="53">
        <f ca="1">I14</f>
        <v>1.7</v>
      </c>
      <c r="J37" s="53"/>
      <c r="K37" s="53"/>
      <c r="L37" t="s">
        <v>27</v>
      </c>
      <c r="N37" s="48">
        <f ca="1">D37*10</f>
        <v>34</v>
      </c>
      <c r="O37" s="49"/>
      <c r="P37" s="49"/>
      <c r="Q37" s="50"/>
      <c r="R37" t="s">
        <v>26</v>
      </c>
      <c r="T37" s="48">
        <f ca="1">I37*10</f>
        <v>17</v>
      </c>
      <c r="U37" s="49"/>
      <c r="V37" s="50"/>
      <c r="W37" t="s">
        <v>27</v>
      </c>
      <c r="Y37" s="48">
        <f ca="1">D37/I37</f>
        <v>2</v>
      </c>
      <c r="Z37" s="49"/>
      <c r="AA37" s="49"/>
      <c r="AB37" s="50"/>
    </row>
    <row r="38" spans="1:28" ht="35.1" customHeight="1">
      <c r="Y38" s="6"/>
      <c r="Z38" s="6"/>
      <c r="AA38" s="6"/>
      <c r="AB38" s="6"/>
    </row>
    <row r="39" spans="1:28" ht="35.1" customHeight="1">
      <c r="A39" t="s">
        <v>34</v>
      </c>
      <c r="D39" s="51">
        <f ca="1">D16</f>
        <v>9</v>
      </c>
      <c r="E39" s="51"/>
      <c r="F39" s="51"/>
      <c r="G39" s="52" t="s">
        <v>26</v>
      </c>
      <c r="H39" s="52"/>
      <c r="I39" s="53">
        <f ca="1">I16</f>
        <v>1.8</v>
      </c>
      <c r="J39" s="53"/>
      <c r="K39" s="53"/>
      <c r="L39" t="s">
        <v>27</v>
      </c>
      <c r="N39" s="48">
        <f ca="1">D39*10</f>
        <v>90</v>
      </c>
      <c r="O39" s="49"/>
      <c r="P39" s="49"/>
      <c r="Q39" s="50"/>
      <c r="R39" t="s">
        <v>26</v>
      </c>
      <c r="T39" s="48">
        <f ca="1">I39*10</f>
        <v>18</v>
      </c>
      <c r="U39" s="49"/>
      <c r="V39" s="50"/>
      <c r="W39" t="s">
        <v>27</v>
      </c>
      <c r="Y39" s="48">
        <f ca="1">D39/I39</f>
        <v>5</v>
      </c>
      <c r="Z39" s="49"/>
      <c r="AA39" s="49"/>
      <c r="AB39" s="50"/>
    </row>
    <row r="40" spans="1:28" ht="35.1" customHeight="1">
      <c r="Y40" s="6"/>
      <c r="Z40" s="6"/>
      <c r="AA40" s="6"/>
      <c r="AB40" s="6"/>
    </row>
    <row r="41" spans="1:28" ht="35.1" customHeight="1">
      <c r="A41" t="s">
        <v>35</v>
      </c>
      <c r="D41" s="51">
        <f ca="1">D18</f>
        <v>4.5</v>
      </c>
      <c r="E41" s="51"/>
      <c r="F41" s="51"/>
      <c r="G41" s="52" t="s">
        <v>26</v>
      </c>
      <c r="H41" s="52"/>
      <c r="I41" s="53">
        <f ca="1">I18</f>
        <v>1.5</v>
      </c>
      <c r="J41" s="53"/>
      <c r="K41" s="53"/>
      <c r="L41" t="s">
        <v>27</v>
      </c>
      <c r="N41" s="48">
        <f ca="1">D41*10</f>
        <v>45</v>
      </c>
      <c r="O41" s="49"/>
      <c r="P41" s="49"/>
      <c r="Q41" s="50"/>
      <c r="R41" t="s">
        <v>26</v>
      </c>
      <c r="T41" s="48">
        <f ca="1">I41*10</f>
        <v>15</v>
      </c>
      <c r="U41" s="49"/>
      <c r="V41" s="50"/>
      <c r="W41" t="s">
        <v>27</v>
      </c>
      <c r="Y41" s="48">
        <f ca="1">D41/I41</f>
        <v>3</v>
      </c>
      <c r="Z41" s="49"/>
      <c r="AA41" s="49"/>
      <c r="AB41" s="50"/>
    </row>
    <row r="42" spans="1:28" ht="35.1" customHeight="1">
      <c r="Y42" s="6"/>
      <c r="Z42" s="6"/>
      <c r="AA42" s="6"/>
      <c r="AB42" s="6"/>
    </row>
    <row r="43" spans="1:28" ht="35.1" customHeight="1">
      <c r="A43" t="s">
        <v>36</v>
      </c>
      <c r="D43" s="51">
        <f ca="1">D20</f>
        <v>4.4000000000000004</v>
      </c>
      <c r="E43" s="51"/>
      <c r="F43" s="51"/>
      <c r="G43" s="52" t="s">
        <v>26</v>
      </c>
      <c r="H43" s="52"/>
      <c r="I43" s="53">
        <f ca="1">I20</f>
        <v>1.1000000000000001</v>
      </c>
      <c r="J43" s="53"/>
      <c r="K43" s="53"/>
      <c r="L43" t="s">
        <v>27</v>
      </c>
      <c r="N43" s="48">
        <f ca="1">D43*10</f>
        <v>44</v>
      </c>
      <c r="O43" s="49"/>
      <c r="P43" s="49"/>
      <c r="Q43" s="50"/>
      <c r="R43" t="s">
        <v>26</v>
      </c>
      <c r="T43" s="48">
        <f ca="1">I43*10</f>
        <v>11</v>
      </c>
      <c r="U43" s="49"/>
      <c r="V43" s="50"/>
      <c r="W43" t="s">
        <v>27</v>
      </c>
      <c r="Y43" s="48">
        <f ca="1">D43/I43</f>
        <v>4</v>
      </c>
      <c r="Z43" s="49"/>
      <c r="AA43" s="49"/>
      <c r="AB43" s="50"/>
    </row>
    <row r="44" spans="1:28" ht="35.1" customHeight="1">
      <c r="Y44" s="6"/>
      <c r="Z44" s="6"/>
      <c r="AA44" s="6"/>
      <c r="AB44" s="6"/>
    </row>
    <row r="45" spans="1:28" ht="35.1" customHeight="1">
      <c r="A45" t="s">
        <v>37</v>
      </c>
      <c r="D45" s="51">
        <f ca="1">D22</f>
        <v>7.7000000000000011</v>
      </c>
      <c r="E45" s="51"/>
      <c r="F45" s="51"/>
      <c r="G45" s="52" t="s">
        <v>26</v>
      </c>
      <c r="H45" s="52"/>
      <c r="I45" s="53">
        <f ca="1">I22</f>
        <v>1.1000000000000001</v>
      </c>
      <c r="J45" s="53"/>
      <c r="K45" s="53"/>
      <c r="L45" t="s">
        <v>27</v>
      </c>
      <c r="N45" s="48">
        <f ca="1">D45*10</f>
        <v>77.000000000000014</v>
      </c>
      <c r="O45" s="49"/>
      <c r="P45" s="49"/>
      <c r="Q45" s="50"/>
      <c r="R45" t="s">
        <v>26</v>
      </c>
      <c r="T45" s="48">
        <f ca="1">I45*10</f>
        <v>11</v>
      </c>
      <c r="U45" s="49"/>
      <c r="V45" s="50"/>
      <c r="W45" t="s">
        <v>27</v>
      </c>
      <c r="Y45" s="48">
        <f ca="1">D45/I45</f>
        <v>7</v>
      </c>
      <c r="Z45" s="49"/>
      <c r="AA45" s="49"/>
      <c r="AB45" s="50"/>
    </row>
  </sheetData>
  <mergeCells count="123">
    <mergeCell ref="Y35:AB35"/>
    <mergeCell ref="Y39:AB39"/>
    <mergeCell ref="T6:V6"/>
    <mergeCell ref="D8:F8"/>
    <mergeCell ref="D6:F6"/>
    <mergeCell ref="G6:H6"/>
    <mergeCell ref="I6:K6"/>
    <mergeCell ref="N6:Q6"/>
    <mergeCell ref="D37:F37"/>
    <mergeCell ref="D39:F39"/>
    <mergeCell ref="D33:F33"/>
    <mergeCell ref="G8:H8"/>
    <mergeCell ref="I8:K8"/>
    <mergeCell ref="N10:Q10"/>
    <mergeCell ref="G12:H12"/>
    <mergeCell ref="G20:H20"/>
    <mergeCell ref="D41:F41"/>
    <mergeCell ref="G29:H29"/>
    <mergeCell ref="N37:Q37"/>
    <mergeCell ref="N39:Q39"/>
    <mergeCell ref="N41:Q41"/>
    <mergeCell ref="N33:Q33"/>
    <mergeCell ref="G33:H33"/>
    <mergeCell ref="I33:K33"/>
    <mergeCell ref="D31:F31"/>
    <mergeCell ref="N31:Q31"/>
    <mergeCell ref="G41:H41"/>
    <mergeCell ref="I45:K45"/>
    <mergeCell ref="G45:H45"/>
    <mergeCell ref="G43:H43"/>
    <mergeCell ref="I41:K41"/>
    <mergeCell ref="I12:K12"/>
    <mergeCell ref="G35:H35"/>
    <mergeCell ref="I31:K31"/>
    <mergeCell ref="I35:K35"/>
    <mergeCell ref="G31:H31"/>
    <mergeCell ref="G22:H22"/>
    <mergeCell ref="G16:H16"/>
    <mergeCell ref="I16:K16"/>
    <mergeCell ref="I22:K22"/>
    <mergeCell ref="G18:H18"/>
    <mergeCell ref="I39:K39"/>
    <mergeCell ref="G39:H39"/>
    <mergeCell ref="G37:H37"/>
    <mergeCell ref="I37:K37"/>
    <mergeCell ref="D35:F35"/>
    <mergeCell ref="N12:Q12"/>
    <mergeCell ref="N14:Q14"/>
    <mergeCell ref="D29:F29"/>
    <mergeCell ref="I29:K29"/>
    <mergeCell ref="D16:F16"/>
    <mergeCell ref="D12:F12"/>
    <mergeCell ref="N35:Q35"/>
    <mergeCell ref="T35:V35"/>
    <mergeCell ref="Y20:AB20"/>
    <mergeCell ref="D22:F22"/>
    <mergeCell ref="T10:V10"/>
    <mergeCell ref="N8:Q8"/>
    <mergeCell ref="AI1:AJ1"/>
    <mergeCell ref="AI24:AJ24"/>
    <mergeCell ref="T29:V29"/>
    <mergeCell ref="N27:Q27"/>
    <mergeCell ref="T27:V27"/>
    <mergeCell ref="N29:Q29"/>
    <mergeCell ref="Y29:AB29"/>
    <mergeCell ref="N16:Q16"/>
    <mergeCell ref="T12:V12"/>
    <mergeCell ref="T33:V33"/>
    <mergeCell ref="T31:V31"/>
    <mergeCell ref="Y31:AB31"/>
    <mergeCell ref="Y33:AB33"/>
    <mergeCell ref="Y12:AB12"/>
    <mergeCell ref="T16:V16"/>
    <mergeCell ref="Y16:AB16"/>
    <mergeCell ref="Y22:AB22"/>
    <mergeCell ref="I2:J2"/>
    <mergeCell ref="D18:F18"/>
    <mergeCell ref="Y18:AB18"/>
    <mergeCell ref="T18:V18"/>
    <mergeCell ref="N18:Q18"/>
    <mergeCell ref="D14:F14"/>
    <mergeCell ref="G14:H14"/>
    <mergeCell ref="I14:K14"/>
    <mergeCell ref="I18:K18"/>
    <mergeCell ref="Y4:AB4"/>
    <mergeCell ref="Y6:AB6"/>
    <mergeCell ref="Y8:AB8"/>
    <mergeCell ref="Y10:AB10"/>
    <mergeCell ref="T14:V14"/>
    <mergeCell ref="T4:V4"/>
    <mergeCell ref="T8:V8"/>
    <mergeCell ref="Y14:AB14"/>
    <mergeCell ref="D10:F10"/>
    <mergeCell ref="G10:H10"/>
    <mergeCell ref="I10:K10"/>
    <mergeCell ref="D4:F4"/>
    <mergeCell ref="G4:H4"/>
    <mergeCell ref="I4:K4"/>
    <mergeCell ref="N4:Q4"/>
    <mergeCell ref="N20:Q20"/>
    <mergeCell ref="D43:F43"/>
    <mergeCell ref="Y43:AB43"/>
    <mergeCell ref="D45:F45"/>
    <mergeCell ref="Y45:AB45"/>
    <mergeCell ref="N43:Q43"/>
    <mergeCell ref="T43:V43"/>
    <mergeCell ref="N45:Q45"/>
    <mergeCell ref="T45:V45"/>
    <mergeCell ref="I43:K43"/>
    <mergeCell ref="D27:F27"/>
    <mergeCell ref="G27:H27"/>
    <mergeCell ref="I27:K27"/>
    <mergeCell ref="Y27:AB27"/>
    <mergeCell ref="N22:Q22"/>
    <mergeCell ref="T22:V22"/>
    <mergeCell ref="T37:V37"/>
    <mergeCell ref="T39:V39"/>
    <mergeCell ref="I20:K20"/>
    <mergeCell ref="D20:F20"/>
    <mergeCell ref="T41:V41"/>
    <mergeCell ref="Y37:AB37"/>
    <mergeCell ref="Y41:AB41"/>
    <mergeCell ref="T20:V20"/>
  </mergeCells>
  <phoneticPr fontId="1"/>
  <pageMargins left="0.98425196850393704" right="0.98425196850393704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AG58"/>
  <sheetViews>
    <sheetView workbookViewId="0">
      <selection activeCell="M11" sqref="M11"/>
    </sheetView>
  </sheetViews>
  <sheetFormatPr defaultRowHeight="24.95" customHeight="1"/>
  <cols>
    <col min="1" max="1" width="2.59765625" style="9" customWidth="1"/>
    <col min="2" max="4" width="2.19921875" style="9" customWidth="1"/>
    <col min="5" max="10" width="1.8984375" style="9" customWidth="1"/>
    <col min="11" max="11" width="1" style="9" customWidth="1"/>
    <col min="12" max="12" width="2.59765625" style="9" customWidth="1"/>
    <col min="13" max="15" width="2.19921875" style="9" customWidth="1"/>
    <col min="16" max="21" width="1.8984375" style="9" customWidth="1"/>
    <col min="22" max="22" width="1" style="9" customWidth="1"/>
    <col min="23" max="23" width="2.59765625" style="9" customWidth="1"/>
    <col min="24" max="26" width="2.19921875" style="9" customWidth="1"/>
    <col min="27" max="32" width="1.8984375" style="9" customWidth="1"/>
    <col min="33" max="33" width="1" style="9" customWidth="1"/>
    <col min="34" max="16384" width="8.796875" style="9"/>
  </cols>
  <sheetData>
    <row r="1" spans="1:33" ht="24.95" customHeight="1">
      <c r="D1" s="3" t="s">
        <v>40</v>
      </c>
      <c r="AC1" s="11" t="s">
        <v>18</v>
      </c>
      <c r="AD1" s="11"/>
      <c r="AE1" s="82">
        <v>1</v>
      </c>
      <c r="AF1" s="83"/>
    </row>
    <row r="2" spans="1:33" ht="24.95" customHeight="1">
      <c r="J2" s="58" t="s">
        <v>6</v>
      </c>
      <c r="K2" s="58"/>
      <c r="L2" s="15" t="s">
        <v>19</v>
      </c>
      <c r="N2" s="15" t="s">
        <v>7</v>
      </c>
      <c r="P2" s="12" t="s">
        <v>0</v>
      </c>
      <c r="Q2" s="11"/>
      <c r="R2" s="11"/>
      <c r="S2" s="27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3" ht="24.95" customHeight="1">
      <c r="B3" s="39" t="s">
        <v>41</v>
      </c>
      <c r="J3" s="28"/>
      <c r="K3" s="28"/>
      <c r="L3" s="15"/>
      <c r="N3" s="15"/>
      <c r="P3" s="29"/>
      <c r="Q3" s="26"/>
      <c r="R3" s="26"/>
      <c r="S3" s="30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3" ht="24.95" customHeight="1">
      <c r="A4" s="58" t="s">
        <v>20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</row>
    <row r="5" spans="1:33" ht="26.1" customHeight="1">
      <c r="A5" s="17" t="s">
        <v>8</v>
      </c>
      <c r="B5" s="78">
        <v>1.2</v>
      </c>
      <c r="C5" s="78"/>
      <c r="D5" s="78"/>
      <c r="E5" s="32" t="s">
        <v>4</v>
      </c>
      <c r="F5" s="80" t="s">
        <v>42</v>
      </c>
      <c r="G5" s="79"/>
      <c r="H5" s="79"/>
      <c r="I5" s="79"/>
      <c r="J5" s="79"/>
      <c r="K5" s="22">
        <f ca="1">INT(RAND()*8+2)</f>
        <v>5</v>
      </c>
      <c r="L5" s="17" t="s">
        <v>9</v>
      </c>
      <c r="M5" s="78">
        <v>2.6</v>
      </c>
      <c r="N5" s="78"/>
      <c r="O5" s="78"/>
      <c r="P5" s="32" t="s">
        <v>4</v>
      </c>
      <c r="Q5" s="80" t="s">
        <v>43</v>
      </c>
      <c r="R5" s="79"/>
      <c r="S5" s="79"/>
      <c r="T5" s="79"/>
      <c r="U5" s="79"/>
      <c r="V5" s="22">
        <f ca="1">INT(RAND()*8+2)</f>
        <v>2</v>
      </c>
      <c r="W5" s="17" t="s">
        <v>10</v>
      </c>
      <c r="X5" s="78">
        <v>8.6</v>
      </c>
      <c r="Y5" s="78"/>
      <c r="Z5" s="78"/>
      <c r="AA5" s="32" t="s">
        <v>4</v>
      </c>
      <c r="AB5" s="79">
        <v>38.700000000000003</v>
      </c>
      <c r="AC5" s="79"/>
      <c r="AD5" s="79"/>
      <c r="AE5" s="79"/>
      <c r="AF5" s="79"/>
      <c r="AG5" s="22">
        <f ca="1">INT(RAND()*8+2)</f>
        <v>9</v>
      </c>
    </row>
    <row r="6" spans="1:33" ht="24.95" customHeight="1">
      <c r="B6" s="10"/>
      <c r="C6" s="10"/>
      <c r="D6" s="10"/>
      <c r="E6" s="10"/>
      <c r="F6" s="10"/>
      <c r="G6" s="10"/>
      <c r="H6" s="10"/>
      <c r="I6" s="10"/>
      <c r="J6" s="10"/>
      <c r="M6" s="10"/>
      <c r="N6" s="10"/>
      <c r="O6" s="10"/>
      <c r="P6" s="10"/>
      <c r="Q6" s="10"/>
      <c r="R6" s="10"/>
      <c r="S6" s="10"/>
      <c r="T6" s="10"/>
      <c r="U6" s="10"/>
      <c r="X6" s="10"/>
      <c r="Y6" s="10"/>
      <c r="Z6" s="10"/>
      <c r="AA6" s="10"/>
      <c r="AB6" s="10"/>
      <c r="AC6" s="10"/>
      <c r="AD6" s="10"/>
      <c r="AE6" s="10"/>
      <c r="AF6" s="10"/>
    </row>
    <row r="7" spans="1:33" ht="26.1" customHeight="1">
      <c r="A7" s="17"/>
      <c r="B7" s="10"/>
      <c r="C7" s="10"/>
      <c r="D7" s="10"/>
      <c r="E7" s="10"/>
      <c r="F7" s="10"/>
      <c r="G7" s="10"/>
      <c r="H7" s="10"/>
      <c r="I7" s="10"/>
      <c r="J7" s="10"/>
      <c r="K7" s="17"/>
      <c r="L7" s="17"/>
      <c r="M7" s="10"/>
      <c r="N7" s="10"/>
      <c r="O7" s="10"/>
      <c r="P7" s="10"/>
      <c r="Q7" s="10"/>
      <c r="R7" s="10"/>
      <c r="S7" s="10"/>
      <c r="T7" s="10"/>
      <c r="U7" s="10"/>
      <c r="V7" s="17"/>
      <c r="W7" s="17"/>
      <c r="X7" s="10"/>
      <c r="Y7" s="10"/>
      <c r="Z7" s="10"/>
      <c r="AA7" s="10"/>
      <c r="AB7" s="10"/>
      <c r="AC7" s="10"/>
      <c r="AD7" s="10"/>
      <c r="AE7" s="10"/>
      <c r="AF7" s="10"/>
      <c r="AG7" s="17"/>
    </row>
    <row r="8" spans="1:33" ht="26.1" customHeight="1">
      <c r="A8" s="17"/>
      <c r="B8" s="10"/>
      <c r="C8" s="10"/>
      <c r="D8" s="10"/>
      <c r="E8" s="10"/>
      <c r="F8" s="10"/>
      <c r="G8" s="10"/>
      <c r="H8" s="10"/>
      <c r="I8" s="10"/>
      <c r="J8" s="10"/>
      <c r="K8" s="17"/>
      <c r="L8" s="17"/>
      <c r="M8" s="10"/>
      <c r="N8" s="33"/>
      <c r="O8" s="10"/>
      <c r="P8" s="10"/>
      <c r="Q8" s="10"/>
      <c r="R8" s="10"/>
      <c r="S8" s="10"/>
      <c r="T8" s="10"/>
      <c r="U8" s="10"/>
      <c r="V8" s="17"/>
      <c r="W8" s="17"/>
      <c r="X8" s="10"/>
      <c r="Y8" s="10"/>
      <c r="Z8" s="10"/>
      <c r="AA8" s="10"/>
      <c r="AB8" s="10"/>
      <c r="AC8" s="10"/>
      <c r="AD8" s="10"/>
      <c r="AE8" s="10"/>
      <c r="AF8" s="10"/>
      <c r="AG8" s="17"/>
    </row>
    <row r="9" spans="1:33" ht="26.1" customHeight="1">
      <c r="A9" s="17"/>
      <c r="B9" s="10"/>
      <c r="C9" s="10"/>
      <c r="D9" s="10"/>
      <c r="E9" s="10"/>
      <c r="F9" s="10"/>
      <c r="G9" s="10"/>
      <c r="H9" s="10"/>
      <c r="I9" s="10"/>
      <c r="J9" s="10"/>
      <c r="K9" s="17"/>
      <c r="L9" s="17"/>
      <c r="M9" s="10"/>
      <c r="N9" s="10"/>
      <c r="O9" s="10"/>
      <c r="P9" s="10"/>
      <c r="Q9" s="10"/>
      <c r="R9" s="10"/>
      <c r="S9" s="10"/>
      <c r="T9" s="10"/>
      <c r="U9" s="10"/>
      <c r="V9" s="17"/>
      <c r="W9" s="17"/>
      <c r="X9" s="10"/>
      <c r="Y9" s="10"/>
      <c r="Z9" s="10"/>
      <c r="AA9" s="10"/>
      <c r="AB9" s="10"/>
      <c r="AC9" s="10"/>
      <c r="AD9" s="10"/>
      <c r="AE9" s="10"/>
      <c r="AF9" s="10"/>
      <c r="AG9" s="17"/>
    </row>
    <row r="10" spans="1:33" ht="26.1" customHeight="1">
      <c r="A10" s="17"/>
      <c r="B10" s="10"/>
      <c r="C10" s="10"/>
      <c r="D10" s="10"/>
      <c r="E10" s="33"/>
      <c r="F10" s="33"/>
      <c r="G10" s="33"/>
      <c r="H10" s="33"/>
      <c r="I10" s="33"/>
      <c r="J10" s="33"/>
      <c r="K10" s="23"/>
      <c r="L10" s="23"/>
      <c r="M10" s="33"/>
      <c r="N10" s="33"/>
      <c r="O10" s="33"/>
      <c r="P10" s="33"/>
      <c r="Q10" s="33"/>
      <c r="R10" s="33"/>
      <c r="S10" s="33"/>
      <c r="T10" s="33"/>
      <c r="U10" s="33"/>
      <c r="V10" s="23"/>
      <c r="W10" s="23"/>
      <c r="X10" s="33"/>
      <c r="Y10" s="33"/>
      <c r="Z10" s="33"/>
      <c r="AA10" s="33"/>
      <c r="AB10" s="33"/>
      <c r="AC10" s="10"/>
      <c r="AD10" s="10"/>
      <c r="AE10" s="10"/>
      <c r="AF10" s="10"/>
      <c r="AG10" s="17"/>
    </row>
    <row r="11" spans="1:33" ht="26.1" customHeight="1">
      <c r="A11" s="17"/>
      <c r="B11" s="10"/>
      <c r="C11" s="10"/>
      <c r="D11" s="10"/>
      <c r="E11" s="33"/>
      <c r="F11" s="33"/>
      <c r="G11" s="33"/>
      <c r="H11" s="33"/>
      <c r="I11" s="33"/>
      <c r="J11" s="33"/>
      <c r="K11" s="23"/>
      <c r="L11" s="23"/>
      <c r="M11" s="33"/>
      <c r="N11" s="33"/>
      <c r="O11" s="33"/>
      <c r="P11" s="33"/>
      <c r="Q11" s="33"/>
      <c r="R11" s="33"/>
      <c r="S11" s="33"/>
      <c r="T11" s="33"/>
      <c r="U11" s="33"/>
      <c r="V11" s="23"/>
      <c r="W11" s="23"/>
      <c r="X11" s="33"/>
      <c r="Y11" s="33"/>
      <c r="Z11" s="33"/>
      <c r="AA11" s="33"/>
      <c r="AB11" s="33"/>
      <c r="AC11" s="10"/>
      <c r="AD11" s="10"/>
      <c r="AE11" s="10"/>
      <c r="AF11" s="10"/>
      <c r="AG11" s="17"/>
    </row>
    <row r="12" spans="1:33" ht="26.1" customHeight="1">
      <c r="A12" s="17"/>
      <c r="B12" s="10"/>
      <c r="C12" s="10"/>
      <c r="D12" s="10"/>
      <c r="E12" s="33"/>
      <c r="F12" s="33"/>
      <c r="G12" s="33"/>
      <c r="H12" s="33"/>
      <c r="I12" s="33"/>
      <c r="J12" s="33"/>
      <c r="K12" s="23"/>
      <c r="L12" s="23"/>
      <c r="M12" s="33"/>
      <c r="N12" s="33"/>
      <c r="O12" s="33"/>
      <c r="P12" s="33"/>
      <c r="Q12" s="33"/>
      <c r="R12" s="33"/>
      <c r="S12" s="33"/>
      <c r="T12" s="33"/>
      <c r="U12" s="33"/>
      <c r="V12" s="23"/>
      <c r="W12" s="23"/>
      <c r="X12" s="33"/>
      <c r="Y12" s="33"/>
      <c r="Z12" s="33"/>
      <c r="AA12" s="33"/>
      <c r="AB12" s="33"/>
      <c r="AC12" s="10"/>
      <c r="AD12" s="10"/>
      <c r="AE12" s="10"/>
      <c r="AF12" s="10"/>
      <c r="AG12" s="17"/>
    </row>
    <row r="13" spans="1:33" ht="24.95" customHeight="1">
      <c r="B13" s="10"/>
      <c r="C13" s="10"/>
      <c r="D13" s="10"/>
      <c r="E13" s="10"/>
      <c r="F13" s="10"/>
      <c r="G13" s="10"/>
      <c r="H13" s="10"/>
      <c r="I13" s="10"/>
      <c r="J13" s="10"/>
      <c r="M13" s="10"/>
      <c r="N13" s="10"/>
      <c r="O13" s="10"/>
      <c r="P13" s="10"/>
      <c r="Q13" s="10"/>
      <c r="R13" s="10"/>
      <c r="S13" s="10"/>
      <c r="T13" s="10"/>
      <c r="U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3" ht="26.1" customHeight="1">
      <c r="A14" s="17" t="s">
        <v>11</v>
      </c>
      <c r="B14" s="78">
        <v>6.5</v>
      </c>
      <c r="C14" s="78"/>
      <c r="D14" s="78"/>
      <c r="E14" s="32" t="s">
        <v>4</v>
      </c>
      <c r="F14" s="79">
        <v>7.8</v>
      </c>
      <c r="G14" s="79"/>
      <c r="H14" s="79"/>
      <c r="I14" s="79"/>
      <c r="J14" s="79"/>
      <c r="K14" s="22">
        <f ca="1">INT(RAND()*8+2)</f>
        <v>8</v>
      </c>
      <c r="L14" s="17" t="s">
        <v>12</v>
      </c>
      <c r="M14" s="81">
        <v>3.14</v>
      </c>
      <c r="N14" s="81"/>
      <c r="O14" s="81"/>
      <c r="P14" s="32" t="s">
        <v>4</v>
      </c>
      <c r="Q14" s="79">
        <v>4.71</v>
      </c>
      <c r="R14" s="79"/>
      <c r="S14" s="79"/>
      <c r="T14" s="79"/>
      <c r="U14" s="79"/>
      <c r="V14" s="22">
        <f ca="1">INT(RAND()*8+2)</f>
        <v>3</v>
      </c>
      <c r="W14" s="17" t="s">
        <v>13</v>
      </c>
      <c r="X14" s="78">
        <v>7.3</v>
      </c>
      <c r="Y14" s="78"/>
      <c r="Z14" s="78"/>
      <c r="AA14" s="32" t="s">
        <v>4</v>
      </c>
      <c r="AB14" s="79">
        <v>65.7</v>
      </c>
      <c r="AC14" s="79"/>
      <c r="AD14" s="79"/>
      <c r="AE14" s="79"/>
      <c r="AF14" s="79"/>
      <c r="AG14" s="22">
        <f ca="1">INT(RAND()*8+2)</f>
        <v>7</v>
      </c>
    </row>
    <row r="15" spans="1:33" ht="24.95" customHeight="1">
      <c r="B15" s="10"/>
      <c r="C15" s="10"/>
      <c r="D15" s="10"/>
      <c r="E15" s="10"/>
      <c r="F15" s="10"/>
      <c r="G15" s="10"/>
      <c r="H15" s="10"/>
      <c r="I15" s="10"/>
      <c r="J15" s="10"/>
      <c r="M15" s="10"/>
      <c r="N15" s="10"/>
      <c r="O15" s="10"/>
      <c r="P15" s="10"/>
      <c r="Q15" s="10"/>
      <c r="R15" s="10"/>
      <c r="S15" s="10"/>
      <c r="T15" s="10"/>
      <c r="U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3" ht="26.1" customHeight="1">
      <c r="A16" s="17"/>
      <c r="B16" s="10"/>
      <c r="C16" s="10"/>
      <c r="D16" s="10"/>
      <c r="E16" s="10"/>
      <c r="F16" s="33"/>
      <c r="G16" s="10"/>
      <c r="H16" s="10"/>
      <c r="I16" s="10"/>
      <c r="J16" s="10"/>
      <c r="K16" s="17"/>
      <c r="L16" s="17"/>
      <c r="M16" s="10"/>
      <c r="N16" s="10"/>
      <c r="O16" s="10"/>
      <c r="P16" s="10"/>
      <c r="Q16" s="10"/>
      <c r="R16" s="10"/>
      <c r="S16" s="10"/>
      <c r="T16" s="10"/>
      <c r="U16" s="10"/>
      <c r="V16" s="17"/>
      <c r="W16" s="17"/>
      <c r="X16" s="33"/>
      <c r="Y16" s="10"/>
      <c r="Z16" s="10"/>
      <c r="AA16" s="10"/>
      <c r="AB16" s="10"/>
      <c r="AC16" s="10"/>
      <c r="AD16" s="10"/>
      <c r="AE16" s="10"/>
      <c r="AF16" s="10"/>
      <c r="AG16" s="17"/>
    </row>
    <row r="17" spans="1:33" ht="26.1" customHeight="1">
      <c r="A17" s="20"/>
      <c r="B17" s="10"/>
      <c r="C17" s="10"/>
      <c r="D17" s="34"/>
      <c r="E17" s="34"/>
      <c r="F17" s="33"/>
      <c r="G17" s="35"/>
      <c r="H17" s="35"/>
      <c r="I17" s="35"/>
      <c r="J17" s="33"/>
      <c r="K17" s="21"/>
      <c r="L17" s="21"/>
      <c r="M17" s="36"/>
      <c r="N17" s="33"/>
      <c r="O17" s="33"/>
      <c r="P17" s="33"/>
      <c r="Q17" s="33"/>
      <c r="R17" s="33"/>
      <c r="S17" s="37"/>
      <c r="T17" s="33"/>
      <c r="U17" s="33"/>
      <c r="V17" s="25"/>
      <c r="W17" s="25"/>
      <c r="X17" s="33"/>
      <c r="Y17" s="35"/>
      <c r="Z17" s="35"/>
      <c r="AA17" s="35"/>
      <c r="AB17" s="33"/>
      <c r="AC17" s="36"/>
      <c r="AD17" s="36"/>
      <c r="AE17" s="36"/>
      <c r="AF17" s="10"/>
      <c r="AG17" s="17"/>
    </row>
    <row r="18" spans="1:33" ht="26.1" customHeight="1">
      <c r="A18" s="17"/>
      <c r="B18" s="10"/>
      <c r="C18" s="10"/>
      <c r="D18" s="10"/>
      <c r="E18" s="10"/>
      <c r="F18" s="10"/>
      <c r="G18" s="10"/>
      <c r="H18" s="10"/>
      <c r="I18" s="10"/>
      <c r="J18" s="10"/>
      <c r="K18" s="17"/>
      <c r="L18" s="17"/>
      <c r="M18" s="10"/>
      <c r="N18" s="10"/>
      <c r="O18" s="10"/>
      <c r="P18" s="10"/>
      <c r="Q18" s="10"/>
      <c r="R18" s="10"/>
      <c r="S18" s="10"/>
      <c r="T18" s="10"/>
      <c r="U18" s="10"/>
      <c r="V18" s="17"/>
      <c r="W18" s="17"/>
      <c r="X18" s="10"/>
      <c r="Y18" s="10"/>
      <c r="Z18" s="10"/>
      <c r="AA18" s="10"/>
      <c r="AB18" s="10"/>
      <c r="AC18" s="10"/>
      <c r="AD18" s="10"/>
      <c r="AE18" s="10"/>
      <c r="AF18" s="10"/>
      <c r="AG18" s="17"/>
    </row>
    <row r="19" spans="1:33" ht="24.95" customHeight="1">
      <c r="B19" s="10"/>
      <c r="C19" s="10"/>
      <c r="D19" s="10"/>
      <c r="E19" s="10"/>
      <c r="F19" s="10"/>
      <c r="G19" s="10"/>
      <c r="H19" s="10"/>
      <c r="I19" s="10"/>
      <c r="J19" s="10"/>
      <c r="M19" s="10"/>
      <c r="N19" s="10"/>
      <c r="O19" s="10"/>
      <c r="P19" s="10"/>
      <c r="Q19" s="10"/>
      <c r="R19" s="10"/>
      <c r="S19" s="10"/>
      <c r="T19" s="10"/>
      <c r="U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3" ht="24.95" customHeight="1">
      <c r="B20" s="10"/>
      <c r="C20" s="10"/>
      <c r="D20" s="10"/>
      <c r="E20" s="10"/>
      <c r="F20" s="10"/>
      <c r="G20" s="10"/>
      <c r="H20" s="10"/>
      <c r="I20" s="10"/>
      <c r="J20" s="10"/>
      <c r="M20" s="10"/>
      <c r="N20" s="10"/>
      <c r="O20" s="10"/>
      <c r="P20" s="10"/>
      <c r="Q20" s="10"/>
      <c r="R20" s="10"/>
      <c r="S20" s="10"/>
      <c r="T20" s="10"/>
      <c r="U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3" ht="24.95" customHeight="1">
      <c r="B21" s="10"/>
      <c r="C21" s="10"/>
      <c r="D21" s="10"/>
      <c r="E21" s="10"/>
      <c r="F21" s="10"/>
      <c r="G21" s="10"/>
      <c r="H21" s="10"/>
      <c r="I21" s="10"/>
      <c r="J21" s="10"/>
      <c r="M21" s="10"/>
      <c r="N21" s="10"/>
      <c r="O21" s="10"/>
      <c r="P21" s="10"/>
      <c r="Q21" s="10"/>
      <c r="R21" s="10"/>
      <c r="S21" s="10"/>
      <c r="T21" s="10"/>
      <c r="U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3" ht="24.95" customHeight="1">
      <c r="B22" s="10"/>
      <c r="C22" s="10"/>
      <c r="D22" s="10"/>
      <c r="E22" s="10"/>
      <c r="F22" s="10"/>
      <c r="G22" s="10"/>
      <c r="H22" s="10"/>
      <c r="I22" s="10"/>
      <c r="J22" s="10"/>
      <c r="M22" s="10"/>
      <c r="N22" s="10"/>
      <c r="O22" s="10"/>
      <c r="P22" s="10"/>
      <c r="Q22" s="10"/>
      <c r="R22" s="10"/>
      <c r="S22" s="10"/>
      <c r="T22" s="10"/>
      <c r="U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3" ht="26.1" customHeight="1">
      <c r="A23" s="17" t="s">
        <v>14</v>
      </c>
      <c r="B23" s="78">
        <v>1.8</v>
      </c>
      <c r="C23" s="78"/>
      <c r="D23" s="78"/>
      <c r="E23" s="32" t="s">
        <v>4</v>
      </c>
      <c r="F23" s="79">
        <v>10.8</v>
      </c>
      <c r="G23" s="79"/>
      <c r="H23" s="79"/>
      <c r="I23" s="79"/>
      <c r="J23" s="79"/>
      <c r="K23" s="22">
        <f ca="1">INT(RAND()*8+2)</f>
        <v>7</v>
      </c>
      <c r="L23" s="17" t="s">
        <v>15</v>
      </c>
      <c r="M23" s="78">
        <v>1.6</v>
      </c>
      <c r="N23" s="78"/>
      <c r="O23" s="78"/>
      <c r="P23" s="32" t="s">
        <v>4</v>
      </c>
      <c r="Q23" s="79">
        <v>49.6</v>
      </c>
      <c r="R23" s="79"/>
      <c r="S23" s="79"/>
      <c r="T23" s="79"/>
      <c r="U23" s="79"/>
      <c r="V23" s="22">
        <f ca="1">INT(RAND()*8+2)</f>
        <v>2</v>
      </c>
      <c r="W23" s="17" t="s">
        <v>16</v>
      </c>
      <c r="X23" s="78">
        <f ca="1">INT(RAND()*1+1)+INT(RAND()*8+1)*0.1</f>
        <v>1.5</v>
      </c>
      <c r="Y23" s="78"/>
      <c r="Z23" s="78"/>
      <c r="AA23" s="32" t="s">
        <v>4</v>
      </c>
      <c r="AB23" s="79">
        <f ca="1">X23*AG23</f>
        <v>10.5</v>
      </c>
      <c r="AC23" s="79"/>
      <c r="AD23" s="79"/>
      <c r="AE23" s="79"/>
      <c r="AF23" s="79"/>
      <c r="AG23" s="22">
        <f ca="1">INT(RAND()*8+2)</f>
        <v>7</v>
      </c>
    </row>
    <row r="24" spans="1:33" s="26" customFormat="1" ht="26.1" customHeight="1">
      <c r="A24" s="23"/>
      <c r="B24" s="33"/>
      <c r="C24" s="33"/>
      <c r="D24" s="33"/>
      <c r="E24" s="33"/>
      <c r="F24" s="33"/>
      <c r="G24" s="33"/>
      <c r="H24" s="33"/>
      <c r="I24" s="33"/>
      <c r="J24" s="33"/>
      <c r="K24" s="23"/>
      <c r="L24" s="23"/>
      <c r="M24" s="33"/>
      <c r="N24" s="33"/>
      <c r="O24" s="33"/>
      <c r="P24" s="33"/>
      <c r="Q24" s="33"/>
      <c r="R24" s="33"/>
      <c r="S24" s="33"/>
      <c r="T24" s="33"/>
      <c r="U24" s="33"/>
      <c r="V24" s="23"/>
      <c r="W24" s="23"/>
      <c r="X24" s="33"/>
      <c r="Y24" s="33"/>
      <c r="Z24" s="33"/>
      <c r="AA24" s="33"/>
      <c r="AB24" s="33"/>
      <c r="AC24" s="33"/>
      <c r="AD24" s="33"/>
      <c r="AE24" s="33"/>
      <c r="AF24" s="33"/>
      <c r="AG24" s="23"/>
    </row>
    <row r="25" spans="1:33" s="26" customFormat="1" ht="26.1" customHeight="1">
      <c r="A25" s="23"/>
      <c r="B25" s="33"/>
      <c r="C25" s="33"/>
      <c r="D25" s="33"/>
      <c r="E25" s="33"/>
      <c r="F25" s="33"/>
      <c r="G25" s="33"/>
      <c r="H25" s="33"/>
      <c r="I25" s="33"/>
      <c r="J25" s="3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 s="26" customFormat="1" ht="26.1" customHeight="1">
      <c r="A26" s="23"/>
      <c r="B26" s="33"/>
      <c r="C26" s="33"/>
      <c r="D26" s="33"/>
      <c r="E26" s="33"/>
      <c r="F26" s="33"/>
      <c r="G26" s="33"/>
      <c r="H26" s="33"/>
      <c r="I26" s="33"/>
      <c r="J26" s="3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s="26" customFormat="1" ht="26.1" customHeight="1">
      <c r="A27" s="23"/>
      <c r="B27" s="33"/>
      <c r="C27" s="33"/>
      <c r="D27" s="33"/>
      <c r="E27" s="33"/>
      <c r="F27" s="33"/>
      <c r="G27" s="33"/>
      <c r="H27" s="33"/>
      <c r="I27" s="33"/>
      <c r="J27" s="3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 s="26" customFormat="1" ht="26.1" customHeight="1">
      <c r="A28" s="24"/>
      <c r="B28" s="33"/>
      <c r="C28" s="33"/>
      <c r="D28" s="34"/>
      <c r="E28" s="34"/>
      <c r="F28" s="33"/>
      <c r="G28" s="35"/>
      <c r="H28" s="35"/>
      <c r="I28" s="35"/>
      <c r="J28" s="33"/>
      <c r="K28" s="22"/>
      <c r="L28" s="22"/>
      <c r="M28" s="22"/>
      <c r="N28" s="23"/>
      <c r="O28" s="23"/>
      <c r="P28" s="23"/>
      <c r="Q28" s="23"/>
      <c r="R28" s="23"/>
      <c r="S28" s="24"/>
      <c r="T28" s="23"/>
      <c r="U28" s="23"/>
      <c r="V28" s="25"/>
      <c r="W28" s="25"/>
      <c r="X28" s="23"/>
      <c r="Y28" s="16"/>
      <c r="Z28" s="16"/>
      <c r="AA28" s="16"/>
      <c r="AB28" s="23"/>
      <c r="AC28" s="22"/>
      <c r="AD28" s="22"/>
      <c r="AE28" s="22"/>
      <c r="AF28" s="23"/>
      <c r="AG28" s="23"/>
    </row>
    <row r="29" spans="1:33" ht="26.1" customHeight="1">
      <c r="A29" s="17"/>
      <c r="B29" s="10"/>
      <c r="C29" s="10"/>
      <c r="D29" s="10"/>
      <c r="E29" s="10"/>
      <c r="F29" s="10"/>
      <c r="G29" s="10"/>
      <c r="H29" s="10"/>
      <c r="I29" s="10"/>
      <c r="J29" s="10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ht="26.1" customHeight="1">
      <c r="A30" s="17"/>
      <c r="B30" s="10"/>
      <c r="C30" s="10"/>
      <c r="D30" s="10"/>
      <c r="E30" s="10"/>
      <c r="F30" s="10"/>
      <c r="G30" s="10"/>
      <c r="H30" s="10"/>
      <c r="I30" s="10"/>
      <c r="J30" s="10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ht="26.1" customHeight="1">
      <c r="A31" s="17"/>
      <c r="B31" s="10"/>
      <c r="C31" s="10"/>
      <c r="D31" s="10"/>
      <c r="E31" s="10"/>
      <c r="F31" s="10"/>
      <c r="G31" s="10"/>
      <c r="H31" s="10"/>
      <c r="I31" s="10"/>
      <c r="J31" s="10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ht="26.1" customHeight="1">
      <c r="A32" s="17"/>
      <c r="B32" s="10"/>
      <c r="C32" s="10"/>
      <c r="D32" s="10"/>
      <c r="E32" s="10"/>
      <c r="F32" s="10"/>
      <c r="G32" s="10"/>
      <c r="H32" s="10"/>
      <c r="I32" s="10"/>
      <c r="J32" s="10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ht="26.1" customHeight="1">
      <c r="A33" s="17"/>
      <c r="B33" s="10"/>
      <c r="C33" s="10"/>
      <c r="D33" s="10"/>
      <c r="E33" s="10"/>
      <c r="F33" s="10"/>
      <c r="G33" s="10"/>
      <c r="H33" s="10"/>
      <c r="I33" s="10"/>
      <c r="J33" s="10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ht="26.1" customHeight="1">
      <c r="A34" s="17"/>
      <c r="B34" s="10"/>
      <c r="C34" s="10"/>
      <c r="D34" s="10"/>
      <c r="E34" s="10"/>
      <c r="F34" s="10"/>
      <c r="G34" s="10"/>
      <c r="H34" s="10"/>
      <c r="I34" s="10"/>
      <c r="J34" s="10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ht="24.95" customHeight="1">
      <c r="D35" s="10" t="str">
        <f>IF(D1="","",D1)</f>
        <v>小数のわり算③</v>
      </c>
      <c r="AC35" s="11" t="str">
        <f>IF(AC1="","",AC1)</f>
        <v>№</v>
      </c>
      <c r="AD35" s="11"/>
      <c r="AE35" s="83">
        <f>IF(AE1="","",AE1)</f>
        <v>1</v>
      </c>
      <c r="AF35" s="83"/>
    </row>
    <row r="36" spans="1:33" ht="24.95" customHeight="1">
      <c r="E36" s="14" t="s">
        <v>1</v>
      </c>
      <c r="F36" s="13"/>
      <c r="G36" s="13"/>
      <c r="P36" s="12" t="str">
        <f>IF(P2="","",P2)</f>
        <v>名前</v>
      </c>
      <c r="Q36" s="11"/>
      <c r="R36" s="11"/>
      <c r="S36" s="11" t="str">
        <f>IF(S2="","",S2)</f>
        <v/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3" ht="24.95" customHeight="1">
      <c r="A37" s="9" t="str">
        <f t="shared" ref="A37:F37" si="0">IF(A4="","",A4)</f>
        <v xml:space="preserve"> </v>
      </c>
      <c r="B37" s="42" t="str">
        <f t="shared" si="0"/>
        <v/>
      </c>
      <c r="C37" s="42" t="str">
        <f t="shared" si="0"/>
        <v/>
      </c>
      <c r="D37" s="42" t="str">
        <f t="shared" si="0"/>
        <v/>
      </c>
      <c r="E37" s="42" t="str">
        <f t="shared" si="0"/>
        <v/>
      </c>
      <c r="F37" s="42" t="str">
        <f t="shared" si="0"/>
        <v/>
      </c>
      <c r="G37" s="70">
        <f>F38/B38</f>
        <v>1.4</v>
      </c>
      <c r="H37" s="70"/>
      <c r="I37" s="70"/>
      <c r="J37" s="42" t="str">
        <f t="shared" ref="J37:O37" si="1">IF(J4="","",J4)</f>
        <v/>
      </c>
      <c r="K37" s="42" t="str">
        <f t="shared" si="1"/>
        <v/>
      </c>
      <c r="L37" s="42" t="str">
        <f t="shared" si="1"/>
        <v/>
      </c>
      <c r="M37" s="42" t="str">
        <f t="shared" si="1"/>
        <v/>
      </c>
      <c r="N37" s="42" t="str">
        <f t="shared" si="1"/>
        <v/>
      </c>
      <c r="O37" s="42" t="str">
        <f t="shared" si="1"/>
        <v/>
      </c>
      <c r="P37" s="42" t="str">
        <f>IF(P4="","",P4)</f>
        <v/>
      </c>
      <c r="Q37" s="42" t="str">
        <f>IF(Q4="","",Q4)</f>
        <v/>
      </c>
      <c r="R37" s="74">
        <f>Q38/M38</f>
        <v>2.8</v>
      </c>
      <c r="S37" s="74"/>
      <c r="T37" s="74"/>
      <c r="U37" s="42" t="str">
        <f t="shared" ref="U37:AB37" si="2">IF(U4="","",U4)</f>
        <v/>
      </c>
      <c r="V37" s="42" t="str">
        <f t="shared" si="2"/>
        <v/>
      </c>
      <c r="W37" s="42" t="str">
        <f t="shared" si="2"/>
        <v/>
      </c>
      <c r="X37" s="42" t="str">
        <f t="shared" si="2"/>
        <v/>
      </c>
      <c r="Y37" s="42" t="str">
        <f t="shared" si="2"/>
        <v/>
      </c>
      <c r="Z37" s="42" t="str">
        <f t="shared" si="2"/>
        <v/>
      </c>
      <c r="AA37" s="42" t="str">
        <f t="shared" si="2"/>
        <v/>
      </c>
      <c r="AB37" s="42" t="str">
        <f t="shared" si="2"/>
        <v/>
      </c>
      <c r="AC37" s="60">
        <f>AB38/X38</f>
        <v>4.5000000000000009</v>
      </c>
      <c r="AD37" s="60"/>
      <c r="AE37" s="60"/>
      <c r="AF37" s="60"/>
      <c r="AG37" s="42" t="str">
        <f>IF(AG4="","",AG4)</f>
        <v/>
      </c>
    </row>
    <row r="38" spans="1:33" ht="24.95" customHeight="1">
      <c r="A38" s="9" t="str">
        <f>IF(A5="","",A5)</f>
        <v>①</v>
      </c>
      <c r="B38" s="72">
        <f>IF(B5="","",B5)</f>
        <v>1.2</v>
      </c>
      <c r="C38" s="72"/>
      <c r="D38" s="72"/>
      <c r="E38" s="43" t="str">
        <f>IF(E5="","",E5)</f>
        <v>)</v>
      </c>
      <c r="F38" s="73">
        <v>1.68</v>
      </c>
      <c r="G38" s="73"/>
      <c r="H38" s="73"/>
      <c r="I38" s="73"/>
      <c r="J38" s="42"/>
      <c r="K38" s="42"/>
      <c r="L38" s="42" t="str">
        <f>IF(L5="","",L5)</f>
        <v>②</v>
      </c>
      <c r="M38" s="72">
        <f>IF(M5="","",M5)</f>
        <v>2.6</v>
      </c>
      <c r="N38" s="72"/>
      <c r="O38" s="72"/>
      <c r="P38" s="43" t="str">
        <f>IF(P5="","",P5)</f>
        <v>)</v>
      </c>
      <c r="Q38" s="73">
        <v>7.28</v>
      </c>
      <c r="R38" s="73"/>
      <c r="S38" s="73"/>
      <c r="T38" s="73"/>
      <c r="U38" s="42"/>
      <c r="V38" s="42"/>
      <c r="W38" s="42" t="str">
        <f>IF(W5="","",W5)</f>
        <v>③</v>
      </c>
      <c r="X38" s="72">
        <f>IF(X5="","",X5)</f>
        <v>8.6</v>
      </c>
      <c r="Y38" s="72"/>
      <c r="Z38" s="72"/>
      <c r="AA38" s="43" t="str">
        <f>IF(AA5="","",AA5)</f>
        <v>)</v>
      </c>
      <c r="AB38" s="73">
        <f>IF(AB5="","",AB5)</f>
        <v>38.700000000000003</v>
      </c>
      <c r="AC38" s="73"/>
      <c r="AD38" s="73"/>
      <c r="AE38" s="73"/>
      <c r="AF38" s="42"/>
      <c r="AG38" s="42"/>
    </row>
    <row r="39" spans="1:33" ht="24.95" customHeight="1">
      <c r="A39" s="18" t="str">
        <f>IF(A8="","",A8)</f>
        <v/>
      </c>
      <c r="B39" s="41"/>
      <c r="C39" s="41"/>
      <c r="D39" s="41" t="str">
        <f>IF(D8="","",D8)</f>
        <v/>
      </c>
      <c r="E39" s="41"/>
      <c r="F39" s="64">
        <f>(B38*10)*INT(G37)</f>
        <v>12</v>
      </c>
      <c r="G39" s="64"/>
      <c r="H39" s="64"/>
      <c r="I39" s="19"/>
      <c r="K39" s="42"/>
      <c r="L39" s="41" t="str">
        <f>IF(L8="","",L8)</f>
        <v/>
      </c>
      <c r="M39" s="41"/>
      <c r="N39" s="41"/>
      <c r="O39" s="41" t="str">
        <f>IF(O8="","",O8)</f>
        <v/>
      </c>
      <c r="P39" s="41"/>
      <c r="Q39" s="64">
        <f>(M38*10)*INT(R37)</f>
        <v>52</v>
      </c>
      <c r="R39" s="64"/>
      <c r="S39" s="64"/>
      <c r="T39" s="19"/>
      <c r="U39" s="42"/>
      <c r="V39" s="42"/>
      <c r="W39" s="41" t="str">
        <f>IF(W8="","",W8)</f>
        <v/>
      </c>
      <c r="X39" s="41"/>
      <c r="Y39" s="41"/>
      <c r="Z39" s="41" t="str">
        <f>IF(Z8="","",Z8)</f>
        <v/>
      </c>
      <c r="AA39" s="41"/>
      <c r="AB39" s="76">
        <f>(X38*10)*INT(AC37)</f>
        <v>344</v>
      </c>
      <c r="AC39" s="76"/>
      <c r="AD39" s="76"/>
      <c r="AE39" s="19"/>
      <c r="AF39" s="42"/>
      <c r="AG39" s="42"/>
    </row>
    <row r="40" spans="1:33" ht="24.95" customHeight="1">
      <c r="A40" s="18" t="str">
        <f>IF(A9="","",A9)</f>
        <v/>
      </c>
      <c r="B40" s="41"/>
      <c r="C40" s="41"/>
      <c r="D40" s="41" t="str">
        <f>IF(D9="","",D9)</f>
        <v/>
      </c>
      <c r="E40" s="41"/>
      <c r="F40" s="38"/>
      <c r="G40" s="61">
        <f>F38*100-F39*10</f>
        <v>48</v>
      </c>
      <c r="H40" s="61"/>
      <c r="I40" s="61"/>
      <c r="K40" s="42"/>
      <c r="L40" s="41" t="str">
        <f>IF(L9="","",L9)</f>
        <v/>
      </c>
      <c r="M40" s="41"/>
      <c r="N40" s="41"/>
      <c r="O40" s="41" t="str">
        <f>IF(O9="","",O9)</f>
        <v/>
      </c>
      <c r="P40" s="41"/>
      <c r="Q40" s="38"/>
      <c r="R40" s="63">
        <f>Q38*100-Q39*10</f>
        <v>208</v>
      </c>
      <c r="S40" s="63"/>
      <c r="T40" s="63"/>
      <c r="U40" s="42"/>
      <c r="V40" s="42"/>
      <c r="W40" s="41" t="str">
        <f>IF(W9="","",W9)</f>
        <v/>
      </c>
      <c r="X40" s="41"/>
      <c r="Y40" s="41"/>
      <c r="Z40" s="41" t="str">
        <f>IF(Z9="","",Z9)</f>
        <v/>
      </c>
      <c r="AA40" s="41"/>
      <c r="AB40" s="38"/>
      <c r="AC40" s="61">
        <f>AB38*100-AB39*10</f>
        <v>430.00000000000045</v>
      </c>
      <c r="AD40" s="61"/>
      <c r="AE40" s="61"/>
      <c r="AF40" s="42"/>
      <c r="AG40" s="42"/>
    </row>
    <row r="41" spans="1:33" ht="24.95" customHeight="1">
      <c r="A41" s="18" t="str">
        <f>IF(A10="","",A10)</f>
        <v/>
      </c>
      <c r="B41" s="41"/>
      <c r="C41" s="41"/>
      <c r="D41" s="41" t="str">
        <f>IF(D10="","",D10)</f>
        <v/>
      </c>
      <c r="E41" s="41"/>
      <c r="F41" s="11"/>
      <c r="G41" s="62">
        <f>(B38*10)*(INT(G37*10)-INT(G37)*10)</f>
        <v>48</v>
      </c>
      <c r="H41" s="62"/>
      <c r="I41" s="62"/>
      <c r="K41" s="42"/>
      <c r="L41" s="42"/>
      <c r="M41" s="42"/>
      <c r="N41" s="42"/>
      <c r="O41" s="42"/>
      <c r="P41" s="42"/>
      <c r="Q41" s="11"/>
      <c r="R41" s="66">
        <f>(M38*10)*(INT(R37*10)-INT(R37)*10)</f>
        <v>208</v>
      </c>
      <c r="S41" s="66"/>
      <c r="T41" s="66"/>
      <c r="U41" s="42"/>
      <c r="V41" s="42"/>
      <c r="W41" s="42"/>
      <c r="X41" s="42"/>
      <c r="Y41" s="42"/>
      <c r="Z41" s="42"/>
      <c r="AA41" s="42"/>
      <c r="AB41" s="11"/>
      <c r="AC41" s="62">
        <f>(X38*10)*(INT(AC37*10)-INT(AC37)*10)</f>
        <v>430</v>
      </c>
      <c r="AD41" s="62"/>
      <c r="AE41" s="62"/>
      <c r="AF41" s="42"/>
      <c r="AG41" s="42"/>
    </row>
    <row r="42" spans="1:33" ht="24.95" customHeight="1">
      <c r="A42" s="18"/>
      <c r="B42" s="41"/>
      <c r="C42" s="41"/>
      <c r="D42" s="41"/>
      <c r="E42" s="41"/>
      <c r="G42" s="40"/>
      <c r="H42" s="65">
        <v>0</v>
      </c>
      <c r="I42" s="65"/>
      <c r="K42" s="42"/>
      <c r="L42" s="42"/>
      <c r="M42" s="42"/>
      <c r="N42" s="42"/>
      <c r="O42" s="42"/>
      <c r="P42" s="42"/>
      <c r="R42" s="40"/>
      <c r="S42" s="67">
        <v>0</v>
      </c>
      <c r="T42" s="67"/>
      <c r="U42" s="42"/>
      <c r="V42" s="42"/>
      <c r="W42" s="42"/>
      <c r="X42" s="42"/>
      <c r="Y42" s="42"/>
      <c r="Z42" s="42"/>
      <c r="AA42" s="42"/>
      <c r="AC42" s="40"/>
      <c r="AD42" s="68">
        <v>0</v>
      </c>
      <c r="AE42" s="68"/>
      <c r="AF42" s="42"/>
      <c r="AG42" s="42"/>
    </row>
    <row r="43" spans="1:33" ht="24.95" customHeight="1">
      <c r="A43" s="18"/>
      <c r="B43" s="41"/>
      <c r="C43" s="41"/>
      <c r="D43" s="41"/>
      <c r="E43" s="41"/>
      <c r="F43" s="45"/>
      <c r="G43" s="45"/>
      <c r="H43" s="45"/>
      <c r="I43" s="45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</row>
    <row r="44" spans="1:33" ht="24.95" customHeight="1">
      <c r="A44" s="9" t="str">
        <f t="shared" ref="A44:F44" si="3">IF(A13="","",A13)</f>
        <v/>
      </c>
      <c r="B44" s="42" t="str">
        <f t="shared" si="3"/>
        <v/>
      </c>
      <c r="C44" s="42" t="str">
        <f t="shared" si="3"/>
        <v/>
      </c>
      <c r="D44" s="42" t="str">
        <f t="shared" si="3"/>
        <v/>
      </c>
      <c r="E44" s="42" t="str">
        <f t="shared" si="3"/>
        <v/>
      </c>
      <c r="F44" s="42" t="str">
        <f t="shared" si="3"/>
        <v/>
      </c>
      <c r="G44" s="75">
        <f>F45/B45</f>
        <v>1.2</v>
      </c>
      <c r="H44" s="75"/>
      <c r="I44" s="75"/>
      <c r="J44" s="75"/>
      <c r="K44" s="42"/>
      <c r="L44" s="42" t="str">
        <f t="shared" ref="L44:Q44" si="4">IF(L13="","",L13)</f>
        <v/>
      </c>
      <c r="M44" s="42" t="str">
        <f t="shared" si="4"/>
        <v/>
      </c>
      <c r="N44" s="42" t="str">
        <f t="shared" si="4"/>
        <v/>
      </c>
      <c r="O44" s="42" t="str">
        <f t="shared" si="4"/>
        <v/>
      </c>
      <c r="P44" s="42" t="str">
        <f t="shared" si="4"/>
        <v/>
      </c>
      <c r="Q44" s="42" t="str">
        <f t="shared" si="4"/>
        <v/>
      </c>
      <c r="R44" s="60">
        <f>Q45/M45</f>
        <v>1.5</v>
      </c>
      <c r="S44" s="60"/>
      <c r="T44" s="60"/>
      <c r="U44" s="60"/>
      <c r="V44" s="42"/>
      <c r="W44" s="42" t="str">
        <f t="shared" ref="W44:AB44" si="5">IF(W13="","",W13)</f>
        <v/>
      </c>
      <c r="X44" s="42" t="str">
        <f t="shared" si="5"/>
        <v/>
      </c>
      <c r="Y44" s="42" t="str">
        <f t="shared" si="5"/>
        <v/>
      </c>
      <c r="Z44" s="42" t="str">
        <f t="shared" si="5"/>
        <v/>
      </c>
      <c r="AA44" s="42" t="str">
        <f t="shared" si="5"/>
        <v/>
      </c>
      <c r="AB44" s="42" t="str">
        <f t="shared" si="5"/>
        <v/>
      </c>
      <c r="AC44" s="71">
        <f>AB45/X45</f>
        <v>9</v>
      </c>
      <c r="AD44" s="71"/>
      <c r="AE44" s="71"/>
      <c r="AF44" s="42"/>
      <c r="AG44" s="42"/>
    </row>
    <row r="45" spans="1:33" ht="24.95" customHeight="1">
      <c r="A45" s="9" t="str">
        <f>IF(A14="","",A14)</f>
        <v>④</v>
      </c>
      <c r="B45" s="72">
        <f>IF(B14="","",B14)</f>
        <v>6.5</v>
      </c>
      <c r="C45" s="72"/>
      <c r="D45" s="72"/>
      <c r="E45" s="43" t="str">
        <f>IF(E14="","",E14)</f>
        <v>)</v>
      </c>
      <c r="F45" s="73">
        <f>IF(F14="","",F14)</f>
        <v>7.8</v>
      </c>
      <c r="G45" s="73"/>
      <c r="H45" s="73"/>
      <c r="I45" s="73"/>
      <c r="J45" s="42"/>
      <c r="K45" s="42"/>
      <c r="L45" s="42" t="str">
        <f>IF(L14="","",L14)</f>
        <v>⑤</v>
      </c>
      <c r="M45" s="72">
        <f>IF(M14="","",M14)</f>
        <v>3.14</v>
      </c>
      <c r="N45" s="72"/>
      <c r="O45" s="72"/>
      <c r="P45" s="43" t="str">
        <f>IF(P14="","",P14)</f>
        <v>)</v>
      </c>
      <c r="Q45" s="73">
        <f>IF(Q14="","",Q14)</f>
        <v>4.71</v>
      </c>
      <c r="R45" s="73"/>
      <c r="S45" s="73"/>
      <c r="T45" s="73"/>
      <c r="U45" s="42"/>
      <c r="V45" s="42"/>
      <c r="W45" s="42" t="str">
        <f>IF(W14="","",W14)</f>
        <v>⑥</v>
      </c>
      <c r="X45" s="72">
        <f>IF(X14="","",X14)</f>
        <v>7.3</v>
      </c>
      <c r="Y45" s="72"/>
      <c r="Z45" s="72"/>
      <c r="AA45" s="43" t="str">
        <f>IF(AA14="","",AA14)</f>
        <v>)</v>
      </c>
      <c r="AB45" s="73">
        <f>IF(AB14="","",AB14)</f>
        <v>65.7</v>
      </c>
      <c r="AC45" s="73"/>
      <c r="AD45" s="73"/>
      <c r="AE45" s="73"/>
      <c r="AF45" s="42"/>
      <c r="AG45" s="42"/>
    </row>
    <row r="46" spans="1:33" ht="24.95" customHeight="1">
      <c r="A46" s="18" t="str">
        <f>IF(A17="","",A17)</f>
        <v/>
      </c>
      <c r="B46" s="41"/>
      <c r="C46" s="41"/>
      <c r="D46" s="41" t="str">
        <f>IF(D17="","",D17)</f>
        <v/>
      </c>
      <c r="E46" s="41"/>
      <c r="F46" s="76">
        <f>(B45*10)*INT(G44)</f>
        <v>65</v>
      </c>
      <c r="G46" s="76"/>
      <c r="H46" s="76"/>
      <c r="I46" s="19"/>
      <c r="J46" s="42"/>
      <c r="K46" s="42"/>
      <c r="L46" s="41" t="str">
        <f>IF(L17="","",L17)</f>
        <v/>
      </c>
      <c r="M46" s="41"/>
      <c r="N46" s="41"/>
      <c r="O46" s="41" t="str">
        <f>IF(O17="","",O17)</f>
        <v/>
      </c>
      <c r="P46" s="41"/>
      <c r="Q46" s="64">
        <f>(M45*100)*INT(R44)</f>
        <v>314</v>
      </c>
      <c r="R46" s="64"/>
      <c r="S46" s="64"/>
      <c r="T46" s="64"/>
      <c r="U46" s="42"/>
      <c r="V46" s="42"/>
      <c r="W46" s="41" t="str">
        <f>IF(W17="","",W17)</f>
        <v/>
      </c>
      <c r="X46" s="41"/>
      <c r="Y46" s="41"/>
      <c r="Z46" s="41" t="str">
        <f>IF(Z17="","",Z17)</f>
        <v/>
      </c>
      <c r="AA46" s="41"/>
      <c r="AB46" s="70">
        <f>AC44*X45*10</f>
        <v>657</v>
      </c>
      <c r="AC46" s="70"/>
      <c r="AD46" s="70"/>
      <c r="AE46" s="45"/>
      <c r="AF46" s="42"/>
      <c r="AG46" s="42"/>
    </row>
    <row r="47" spans="1:33" ht="24.95" customHeight="1">
      <c r="A47" s="18"/>
      <c r="B47" s="41"/>
      <c r="C47" s="41"/>
      <c r="D47" s="41"/>
      <c r="E47" s="41"/>
      <c r="F47" s="38"/>
      <c r="G47" s="61">
        <f>F45*100-F46*10</f>
        <v>130</v>
      </c>
      <c r="H47" s="61"/>
      <c r="I47" s="61"/>
      <c r="J47" s="42"/>
      <c r="K47" s="42"/>
      <c r="L47" s="41"/>
      <c r="M47" s="41"/>
      <c r="N47" s="41"/>
      <c r="O47" s="41"/>
      <c r="P47" s="41"/>
      <c r="Q47" s="38"/>
      <c r="R47" s="63">
        <f>(Q45*100-Q46)*10</f>
        <v>1570</v>
      </c>
      <c r="S47" s="63"/>
      <c r="T47" s="63"/>
      <c r="U47" s="42"/>
      <c r="V47" s="42"/>
      <c r="W47" s="41"/>
      <c r="X47" s="41"/>
      <c r="Y47" s="41"/>
      <c r="Z47" s="41"/>
      <c r="AA47" s="41"/>
      <c r="AB47" s="69">
        <f>AB45*10-AB46</f>
        <v>0</v>
      </c>
      <c r="AC47" s="69"/>
      <c r="AD47" s="69"/>
      <c r="AE47" s="47"/>
      <c r="AF47" s="42"/>
      <c r="AG47" s="42"/>
    </row>
    <row r="48" spans="1:33" ht="24.95" customHeight="1">
      <c r="A48" s="18"/>
      <c r="B48" s="41"/>
      <c r="C48" s="41"/>
      <c r="D48" s="41"/>
      <c r="E48" s="41"/>
      <c r="F48" s="11"/>
      <c r="G48" s="62">
        <f>(B45*10)*(INT(G44*10)-INT(G44)*10)</f>
        <v>130</v>
      </c>
      <c r="H48" s="62"/>
      <c r="I48" s="62"/>
      <c r="J48" s="42"/>
      <c r="K48" s="42"/>
      <c r="L48" s="41"/>
      <c r="M48" s="41"/>
      <c r="N48" s="41"/>
      <c r="O48" s="41"/>
      <c r="P48" s="41"/>
      <c r="Q48" s="11"/>
      <c r="R48" s="62">
        <f>(M45*100)*(INT(R44*10)-INT(R44)*10)</f>
        <v>1570</v>
      </c>
      <c r="S48" s="62"/>
      <c r="T48" s="62"/>
      <c r="U48" s="42"/>
      <c r="V48" s="42"/>
      <c r="W48" s="41"/>
      <c r="X48" s="41"/>
      <c r="Y48" s="41"/>
      <c r="Z48" s="41"/>
      <c r="AA48" s="41"/>
      <c r="AB48" s="46"/>
      <c r="AC48" s="46"/>
      <c r="AD48" s="46"/>
      <c r="AE48" s="45"/>
      <c r="AF48" s="42"/>
      <c r="AG48" s="42"/>
    </row>
    <row r="49" spans="1:33" ht="24.95" customHeight="1">
      <c r="B49" s="42"/>
      <c r="C49" s="42"/>
      <c r="D49" s="42"/>
      <c r="E49" s="42"/>
      <c r="G49" s="40"/>
      <c r="H49" s="65">
        <v>0</v>
      </c>
      <c r="I49" s="65"/>
      <c r="J49" s="42"/>
      <c r="K49" s="42"/>
      <c r="L49" s="42"/>
      <c r="M49" s="42"/>
      <c r="N49" s="42"/>
      <c r="O49" s="42"/>
      <c r="P49" s="42"/>
      <c r="R49" s="40"/>
      <c r="S49" s="77">
        <v>0</v>
      </c>
      <c r="T49" s="77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</row>
    <row r="50" spans="1:33" ht="24.95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</row>
    <row r="51" spans="1:33" ht="24.95" customHeight="1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</row>
    <row r="52" spans="1:33" ht="24.95" customHeight="1">
      <c r="A52" s="9" t="str">
        <f t="shared" ref="A52:F52" si="6">IF(A22="","",A22)</f>
        <v/>
      </c>
      <c r="B52" s="42" t="str">
        <f t="shared" si="6"/>
        <v/>
      </c>
      <c r="C52" s="42" t="str">
        <f t="shared" si="6"/>
        <v/>
      </c>
      <c r="D52" s="42" t="str">
        <f t="shared" si="6"/>
        <v/>
      </c>
      <c r="E52" s="42" t="str">
        <f t="shared" si="6"/>
        <v/>
      </c>
      <c r="F52" s="42" t="str">
        <f t="shared" si="6"/>
        <v/>
      </c>
      <c r="G52" s="71">
        <f>INT(F53/B53)</f>
        <v>6</v>
      </c>
      <c r="H52" s="71"/>
      <c r="I52" s="71"/>
      <c r="J52" s="42"/>
      <c r="K52" s="42"/>
      <c r="L52" s="42" t="str">
        <f t="shared" ref="L52:Q52" si="7">IF(L22="","",L22)</f>
        <v/>
      </c>
      <c r="M52" s="42" t="str">
        <f t="shared" si="7"/>
        <v/>
      </c>
      <c r="N52" s="42" t="str">
        <f t="shared" si="7"/>
        <v/>
      </c>
      <c r="O52" s="42" t="str">
        <f t="shared" si="7"/>
        <v/>
      </c>
      <c r="P52" s="42" t="str">
        <f t="shared" si="7"/>
        <v/>
      </c>
      <c r="Q52" s="42" t="str">
        <f t="shared" si="7"/>
        <v/>
      </c>
      <c r="R52" s="71">
        <f>INT(Q53/M53)</f>
        <v>31</v>
      </c>
      <c r="S52" s="71"/>
      <c r="T52" s="71"/>
      <c r="U52" s="42"/>
      <c r="V52" s="42"/>
      <c r="W52" s="42" t="str">
        <f t="shared" ref="W52:AB52" si="8">IF(W22="","",W22)</f>
        <v/>
      </c>
      <c r="X52" s="42" t="str">
        <f t="shared" si="8"/>
        <v/>
      </c>
      <c r="Y52" s="42" t="str">
        <f t="shared" si="8"/>
        <v/>
      </c>
      <c r="Z52" s="42" t="str">
        <f t="shared" si="8"/>
        <v/>
      </c>
      <c r="AA52" s="42" t="str">
        <f t="shared" si="8"/>
        <v/>
      </c>
      <c r="AB52" s="42" t="str">
        <f t="shared" si="8"/>
        <v/>
      </c>
      <c r="AC52" s="71">
        <f ca="1">INT(AB53/X53)</f>
        <v>7</v>
      </c>
      <c r="AD52" s="71"/>
      <c r="AE52" s="71"/>
      <c r="AF52" s="42"/>
      <c r="AG52" s="42"/>
    </row>
    <row r="53" spans="1:33" ht="24.95" customHeight="1">
      <c r="A53" s="9" t="str">
        <f>IF(A23="","",A23)</f>
        <v>⑦</v>
      </c>
      <c r="B53" s="72">
        <f>IF(B23="","",B23)</f>
        <v>1.8</v>
      </c>
      <c r="C53" s="72"/>
      <c r="D53" s="72"/>
      <c r="E53" s="43" t="str">
        <f>IF(E23="","",E23)</f>
        <v>)</v>
      </c>
      <c r="F53" s="73">
        <f>IF(F23="","",F23)</f>
        <v>10.8</v>
      </c>
      <c r="G53" s="73"/>
      <c r="H53" s="73"/>
      <c r="I53" s="73"/>
      <c r="J53" s="42"/>
      <c r="K53" s="42"/>
      <c r="L53" s="42" t="str">
        <f>IF(L23="","",L23)</f>
        <v>⑧</v>
      </c>
      <c r="M53" s="72">
        <f>IF(M23="","",M23)</f>
        <v>1.6</v>
      </c>
      <c r="N53" s="72"/>
      <c r="O53" s="72"/>
      <c r="P53" s="43" t="str">
        <f>IF(P23="","",P23)</f>
        <v>)</v>
      </c>
      <c r="Q53" s="73">
        <f>IF(Q23="","",Q23)</f>
        <v>49.6</v>
      </c>
      <c r="R53" s="73"/>
      <c r="S53" s="73"/>
      <c r="T53" s="73"/>
      <c r="U53" s="42"/>
      <c r="V53" s="42"/>
      <c r="W53" s="42" t="str">
        <f>IF(W23="","",W23)</f>
        <v>⑨</v>
      </c>
      <c r="X53" s="72">
        <f ca="1">IF(X23="","",X23)</f>
        <v>1.5</v>
      </c>
      <c r="Y53" s="72"/>
      <c r="Z53" s="72"/>
      <c r="AA53" s="43" t="str">
        <f>IF(AA23="","",AA23)</f>
        <v>)</v>
      </c>
      <c r="AB53" s="73">
        <f ca="1">IF(AB23="","",AB23)</f>
        <v>10.5</v>
      </c>
      <c r="AC53" s="73"/>
      <c r="AD53" s="73"/>
      <c r="AE53" s="73"/>
      <c r="AF53" s="42"/>
      <c r="AG53" s="42"/>
    </row>
    <row r="54" spans="1:33" ht="24.95" customHeight="1">
      <c r="A54" s="18" t="str">
        <f>IF(A26="","",A26)</f>
        <v/>
      </c>
      <c r="B54" s="41"/>
      <c r="C54" s="41"/>
      <c r="D54" s="41" t="str">
        <f>IF(D26="","",D26)</f>
        <v/>
      </c>
      <c r="E54" s="41"/>
      <c r="F54" s="70">
        <f>G52*B53*10</f>
        <v>108</v>
      </c>
      <c r="G54" s="70"/>
      <c r="H54" s="70"/>
      <c r="I54" s="45"/>
      <c r="J54" s="42"/>
      <c r="K54" s="42"/>
      <c r="L54" s="41" t="str">
        <f>IF(L26="","",L26)</f>
        <v/>
      </c>
      <c r="M54" s="41"/>
      <c r="N54" s="41"/>
      <c r="O54" s="41" t="str">
        <f>IF(O26="","",O26)</f>
        <v/>
      </c>
      <c r="P54" s="41"/>
      <c r="Q54" s="64">
        <f>16*3</f>
        <v>48</v>
      </c>
      <c r="R54" s="64"/>
      <c r="S54" s="64"/>
      <c r="T54" s="19"/>
      <c r="U54" s="42"/>
      <c r="V54" s="42"/>
      <c r="W54" s="41" t="str">
        <f>IF(W26="","",W26)</f>
        <v/>
      </c>
      <c r="X54" s="41"/>
      <c r="Y54" s="41"/>
      <c r="Z54" s="41" t="str">
        <f>IF(Z26="","",Z26)</f>
        <v/>
      </c>
      <c r="AA54" s="41"/>
      <c r="AB54" s="70">
        <f ca="1">AC52*X53*10</f>
        <v>105</v>
      </c>
      <c r="AC54" s="70"/>
      <c r="AD54" s="70"/>
      <c r="AE54" s="44"/>
      <c r="AF54" s="42"/>
      <c r="AG54" s="42"/>
    </row>
    <row r="55" spans="1:33" ht="24.95" customHeight="1">
      <c r="A55" s="18" t="str">
        <f>IF(A27="","",A27)</f>
        <v/>
      </c>
      <c r="B55" s="41"/>
      <c r="C55" s="41"/>
      <c r="D55" s="41" t="str">
        <f>IF(D27="","",D27)</f>
        <v/>
      </c>
      <c r="E55" s="41"/>
      <c r="F55" s="69">
        <f>F53*10-F54</f>
        <v>0</v>
      </c>
      <c r="G55" s="69"/>
      <c r="H55" s="69"/>
      <c r="I55" s="47"/>
      <c r="J55" s="42"/>
      <c r="K55" s="42"/>
      <c r="L55" s="41" t="str">
        <f>IF(L27="","",L27)</f>
        <v/>
      </c>
      <c r="M55" s="41"/>
      <c r="N55" s="41"/>
      <c r="O55" s="41" t="str">
        <f>IF(O27="","",O27)</f>
        <v/>
      </c>
      <c r="P55" s="41"/>
      <c r="Q55" s="38"/>
      <c r="R55" s="61">
        <v>16</v>
      </c>
      <c r="S55" s="61"/>
      <c r="T55" s="61"/>
      <c r="U55" s="42"/>
      <c r="V55" s="42"/>
      <c r="W55" s="41" t="str">
        <f>IF(W27="","",W27)</f>
        <v/>
      </c>
      <c r="X55" s="41"/>
      <c r="Y55" s="41"/>
      <c r="Z55" s="41" t="str">
        <f>IF(Z27="","",Z27)</f>
        <v/>
      </c>
      <c r="AA55" s="41"/>
      <c r="AB55" s="69">
        <f ca="1">AB53*10-AB54</f>
        <v>0</v>
      </c>
      <c r="AC55" s="69"/>
      <c r="AD55" s="69"/>
      <c r="AE55" s="45"/>
      <c r="AF55" s="42"/>
      <c r="AG55" s="42"/>
    </row>
    <row r="56" spans="1:33" ht="24.95" customHeight="1">
      <c r="A56" s="18"/>
      <c r="B56" s="41"/>
      <c r="C56" s="41"/>
      <c r="D56" s="41"/>
      <c r="E56" s="41"/>
      <c r="F56" s="46"/>
      <c r="G56" s="46"/>
      <c r="H56" s="46"/>
      <c r="I56" s="45"/>
      <c r="J56" s="42"/>
      <c r="K56" s="42"/>
      <c r="L56" s="41"/>
      <c r="M56" s="41"/>
      <c r="N56" s="41"/>
      <c r="O56" s="41"/>
      <c r="P56" s="41"/>
      <c r="Q56" s="11"/>
      <c r="R56" s="62">
        <v>16</v>
      </c>
      <c r="S56" s="62"/>
      <c r="T56" s="62"/>
      <c r="U56" s="42"/>
      <c r="V56" s="42"/>
      <c r="W56" s="41"/>
      <c r="X56" s="41"/>
      <c r="Y56" s="41"/>
      <c r="Z56" s="41"/>
      <c r="AA56" s="41"/>
      <c r="AB56" s="46"/>
      <c r="AC56" s="46"/>
      <c r="AD56" s="46"/>
      <c r="AE56" s="45"/>
      <c r="AF56" s="42"/>
      <c r="AG56" s="42"/>
    </row>
    <row r="57" spans="1:33" ht="24.95" customHeight="1">
      <c r="A57" s="18"/>
      <c r="B57" s="41"/>
      <c r="C57" s="41"/>
      <c r="D57" s="41"/>
      <c r="E57" s="41"/>
      <c r="F57" s="46"/>
      <c r="G57" s="46"/>
      <c r="H57" s="46"/>
      <c r="I57" s="45"/>
      <c r="J57" s="42"/>
      <c r="K57" s="42"/>
      <c r="L57" s="41"/>
      <c r="M57" s="41"/>
      <c r="N57" s="41"/>
      <c r="O57" s="41"/>
      <c r="P57" s="41"/>
      <c r="R57" s="40"/>
      <c r="S57" s="65">
        <v>0</v>
      </c>
      <c r="T57" s="65"/>
      <c r="U57" s="42"/>
      <c r="V57" s="42"/>
      <c r="W57" s="41"/>
      <c r="X57" s="41"/>
      <c r="Y57" s="41"/>
      <c r="Z57" s="41"/>
      <c r="AA57" s="41"/>
      <c r="AB57" s="46"/>
      <c r="AC57" s="46"/>
      <c r="AD57" s="46"/>
      <c r="AE57" s="45"/>
      <c r="AF57" s="42"/>
      <c r="AG57" s="42"/>
    </row>
    <row r="58" spans="1:33" ht="24.95" customHeight="1">
      <c r="Q58" s="42"/>
      <c r="R58" s="42"/>
      <c r="S58" s="42"/>
      <c r="T58" s="42"/>
      <c r="U58" s="42"/>
      <c r="V58" s="42"/>
    </row>
  </sheetData>
  <mergeCells count="79">
    <mergeCell ref="AE1:AF1"/>
    <mergeCell ref="AE35:AF35"/>
    <mergeCell ref="X23:Z23"/>
    <mergeCell ref="AB23:AF23"/>
    <mergeCell ref="A4:AE4"/>
    <mergeCell ref="M23:O23"/>
    <mergeCell ref="Q23:U23"/>
    <mergeCell ref="F5:J5"/>
    <mergeCell ref="B5:D5"/>
    <mergeCell ref="M5:O5"/>
    <mergeCell ref="X14:Z14"/>
    <mergeCell ref="AB14:AF14"/>
    <mergeCell ref="B14:D14"/>
    <mergeCell ref="F14:J14"/>
    <mergeCell ref="M14:O14"/>
    <mergeCell ref="Q14:U14"/>
    <mergeCell ref="X5:Z5"/>
    <mergeCell ref="Q5:U5"/>
    <mergeCell ref="AB5:AF5"/>
    <mergeCell ref="B38:D38"/>
    <mergeCell ref="F38:I38"/>
    <mergeCell ref="B23:D23"/>
    <mergeCell ref="F23:J23"/>
    <mergeCell ref="G37:I37"/>
    <mergeCell ref="B53:D53"/>
    <mergeCell ref="F53:I53"/>
    <mergeCell ref="Q39:S39"/>
    <mergeCell ref="F39:H39"/>
    <mergeCell ref="B45:D45"/>
    <mergeCell ref="F45:I45"/>
    <mergeCell ref="H49:I49"/>
    <mergeCell ref="S49:T49"/>
    <mergeCell ref="G40:I40"/>
    <mergeCell ref="G41:I41"/>
    <mergeCell ref="S57:T57"/>
    <mergeCell ref="R52:T52"/>
    <mergeCell ref="M53:O53"/>
    <mergeCell ref="Q53:T53"/>
    <mergeCell ref="G52:I52"/>
    <mergeCell ref="R56:T56"/>
    <mergeCell ref="Q54:S54"/>
    <mergeCell ref="F55:H55"/>
    <mergeCell ref="F54:H54"/>
    <mergeCell ref="AB45:AE45"/>
    <mergeCell ref="F46:H46"/>
    <mergeCell ref="M45:O45"/>
    <mergeCell ref="Q45:T45"/>
    <mergeCell ref="X45:Z45"/>
    <mergeCell ref="J2:K2"/>
    <mergeCell ref="AB55:AD55"/>
    <mergeCell ref="AB54:AD54"/>
    <mergeCell ref="AC52:AE52"/>
    <mergeCell ref="X53:Z53"/>
    <mergeCell ref="AB53:AE53"/>
    <mergeCell ref="R55:T55"/>
    <mergeCell ref="AB47:AD47"/>
    <mergeCell ref="AB46:AD46"/>
    <mergeCell ref="R37:T37"/>
    <mergeCell ref="G44:J44"/>
    <mergeCell ref="AB39:AD39"/>
    <mergeCell ref="AC44:AE44"/>
    <mergeCell ref="M38:O38"/>
    <mergeCell ref="Q38:T38"/>
    <mergeCell ref="X38:Z38"/>
    <mergeCell ref="AC37:AF37"/>
    <mergeCell ref="G47:I47"/>
    <mergeCell ref="G48:I48"/>
    <mergeCell ref="R47:T47"/>
    <mergeCell ref="R48:T48"/>
    <mergeCell ref="R44:U44"/>
    <mergeCell ref="Q46:T46"/>
    <mergeCell ref="H42:I42"/>
    <mergeCell ref="R40:T40"/>
    <mergeCell ref="R41:T41"/>
    <mergeCell ref="S42:T42"/>
    <mergeCell ref="AC41:AE41"/>
    <mergeCell ref="AD42:AE42"/>
    <mergeCell ref="AB38:AE38"/>
    <mergeCell ref="AC40:AE40"/>
  </mergeCells>
  <phoneticPr fontId="1"/>
  <pageMargins left="0.98425196850393704" right="0.98425196850393704" top="0.98425196850393704" bottom="0.9842519685039370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小数のわり算①</vt:lpstr>
      <vt:lpstr>小数のわり算②</vt:lpstr>
      <vt:lpstr>小数のわり算③</vt:lpstr>
      <vt:lpstr>小数のわり算①!Print_Area</vt:lpstr>
      <vt:lpstr>小数のわり算②!Print_Area</vt:lpstr>
      <vt:lpstr>小数のわり算③!Print_Area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一男</dc:creator>
  <cp:lastModifiedBy>kazu</cp:lastModifiedBy>
  <cp:lastPrinted>2017-09-16T13:34:18Z</cp:lastPrinted>
  <dcterms:created xsi:type="dcterms:W3CDTF">2001-12-02T07:51:06Z</dcterms:created>
  <dcterms:modified xsi:type="dcterms:W3CDTF">2017-09-16T13:34:21Z</dcterms:modified>
</cp:coreProperties>
</file>